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285" yWindow="570" windowWidth="10305" windowHeight="5295" firstSheet="1" activeTab="6"/>
  </bookViews>
  <sheets>
    <sheet name="説明 " sheetId="15" r:id="rId1"/>
    <sheet name="10mS60M" sheetId="1" r:id="rId2"/>
    <sheet name="10mS40W" sheetId="10" r:id="rId3"/>
    <sheet name="男女混合10mランキング" sheetId="11" r:id="rId4"/>
    <sheet name="50m3×40M" sheetId="12" r:id="rId5"/>
    <sheet name="50m3×20W " sheetId="13" r:id="rId6"/>
    <sheet name="50mP60M" sheetId="14" r:id="rId7"/>
  </sheets>
  <definedNames>
    <definedName name="_xlnm._FilterDatabase" localSheetId="2" hidden="1">'10mS40W'!$A$1:$Z$139</definedName>
    <definedName name="_xlnm._FilterDatabase" localSheetId="1" hidden="1">'10mS60M'!$A$1:$Z$144</definedName>
    <definedName name="_xlnm._FilterDatabase" localSheetId="5" hidden="1">'50m3×20W '!$A$1:$V$95</definedName>
    <definedName name="_xlnm._FilterDatabase" localSheetId="4" hidden="1">'50m3×40M'!$A$1:$V$115</definedName>
    <definedName name="_xlnm._FilterDatabase" localSheetId="6" hidden="1">'50mP60M'!$A$1:$V$97</definedName>
    <definedName name="_xlnm._FilterDatabase" localSheetId="3" hidden="1">男女混合10mランキング!$A$1:$P$9</definedName>
  </definedNames>
  <calcPr calcId="145621"/>
</workbook>
</file>

<file path=xl/calcChain.xml><?xml version="1.0" encoding="utf-8"?>
<calcChain xmlns="http://schemas.openxmlformats.org/spreadsheetml/2006/main">
  <c r="O2" i="11" l="1"/>
  <c r="O4" i="11"/>
  <c r="O13" i="11"/>
  <c r="O5" i="11"/>
  <c r="O7" i="11"/>
  <c r="O6" i="11"/>
  <c r="O8" i="11"/>
  <c r="O10" i="11"/>
  <c r="O11" i="11"/>
  <c r="O17" i="11"/>
  <c r="O18" i="11"/>
  <c r="O16" i="11"/>
  <c r="O14" i="11"/>
  <c r="O41" i="11"/>
  <c r="O9" i="11"/>
  <c r="O22" i="11"/>
  <c r="O12" i="11"/>
  <c r="O42" i="11"/>
  <c r="O43" i="11"/>
  <c r="O21" i="11"/>
  <c r="O23" i="11"/>
  <c r="O20" i="11"/>
  <c r="O19" i="11"/>
  <c r="O44" i="11"/>
  <c r="O45" i="11"/>
  <c r="O24" i="11"/>
  <c r="O25" i="11"/>
  <c r="O46" i="11"/>
  <c r="O28" i="11"/>
  <c r="O47" i="11"/>
  <c r="O29" i="11"/>
  <c r="O48" i="11"/>
  <c r="O49" i="11"/>
  <c r="O50" i="11"/>
  <c r="O51" i="11"/>
  <c r="O52" i="11"/>
  <c r="O53" i="11"/>
  <c r="O54" i="11"/>
  <c r="O15" i="11"/>
  <c r="O55" i="11"/>
  <c r="O56" i="11"/>
  <c r="O27" i="11"/>
  <c r="O57" i="11"/>
  <c r="O58" i="11"/>
  <c r="O59" i="11"/>
  <c r="O60" i="11"/>
  <c r="O61" i="11"/>
  <c r="O62" i="11"/>
  <c r="O63" i="11"/>
  <c r="O64" i="11"/>
  <c r="O33" i="11"/>
  <c r="O35" i="11"/>
  <c r="O65" i="11"/>
  <c r="O26" i="11"/>
  <c r="O66" i="11"/>
  <c r="O31" i="11"/>
  <c r="O67" i="11"/>
  <c r="O68" i="11"/>
  <c r="O69" i="11"/>
  <c r="O70" i="11"/>
  <c r="O3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34" i="11"/>
  <c r="O107" i="11"/>
  <c r="O108" i="11"/>
  <c r="O109" i="11"/>
  <c r="O37" i="11"/>
  <c r="O36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38" i="11"/>
  <c r="O135" i="11"/>
  <c r="O136" i="11"/>
  <c r="O137" i="11"/>
  <c r="O32" i="11"/>
  <c r="O138" i="11"/>
  <c r="O139" i="11"/>
  <c r="O140" i="11"/>
  <c r="O141" i="11"/>
  <c r="O142" i="11"/>
  <c r="O143" i="11"/>
  <c r="O144" i="11"/>
  <c r="O145" i="11"/>
  <c r="O146" i="11"/>
  <c r="O39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4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3" i="11"/>
  <c r="U3" i="14" l="1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2" i="14"/>
  <c r="Y3" i="1"/>
  <c r="Y4" i="1"/>
  <c r="Y5" i="1"/>
  <c r="Y6" i="1"/>
  <c r="Y7" i="1"/>
  <c r="Y8" i="1"/>
  <c r="Y9" i="1"/>
  <c r="Y10" i="1"/>
  <c r="Y12" i="1"/>
  <c r="Y13" i="1"/>
  <c r="Y14" i="1"/>
  <c r="Y15" i="1"/>
  <c r="Y16" i="1"/>
  <c r="Y11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2" i="1"/>
  <c r="Y3" i="10"/>
  <c r="Y4" i="10"/>
  <c r="Y5" i="10"/>
  <c r="Y6" i="10"/>
  <c r="Y7" i="10"/>
  <c r="Y10" i="10"/>
  <c r="Y8" i="10"/>
  <c r="Y9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2" i="10"/>
  <c r="U3" i="13" l="1"/>
  <c r="U6" i="13"/>
  <c r="U4" i="13"/>
  <c r="U7" i="13"/>
  <c r="U9" i="13"/>
  <c r="U5" i="13"/>
  <c r="U15" i="13"/>
  <c r="U8" i="13"/>
  <c r="U10" i="13"/>
  <c r="U12" i="13"/>
  <c r="U14" i="13"/>
  <c r="U13" i="13"/>
  <c r="U11" i="13"/>
  <c r="U2" i="13"/>
  <c r="U3" i="12"/>
  <c r="U4" i="12"/>
  <c r="U5" i="12"/>
  <c r="U6" i="12"/>
  <c r="U8" i="12"/>
  <c r="U7" i="12"/>
  <c r="U9" i="12"/>
  <c r="U10" i="12"/>
  <c r="U11" i="12"/>
  <c r="U13" i="12"/>
  <c r="U12" i="12"/>
  <c r="U15" i="12"/>
  <c r="U19" i="12"/>
  <c r="U16" i="12"/>
  <c r="U17" i="12"/>
  <c r="U18" i="12"/>
  <c r="U20" i="12"/>
  <c r="U21" i="12"/>
  <c r="U14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2" i="12"/>
  <c r="A14" i="14" l="1"/>
  <c r="A30" i="14"/>
  <c r="A36" i="14"/>
  <c r="A26" i="14"/>
  <c r="A23" i="14"/>
  <c r="A25" i="14"/>
  <c r="A32" i="14"/>
  <c r="A12" i="14"/>
  <c r="A7" i="14"/>
  <c r="A21" i="14"/>
  <c r="A22" i="14"/>
  <c r="A6" i="14"/>
  <c r="A13" i="14"/>
  <c r="A16" i="14"/>
  <c r="A10" i="14"/>
  <c r="A19" i="14"/>
  <c r="A3" i="14"/>
  <c r="A5" i="14"/>
  <c r="A15" i="14"/>
  <c r="A34" i="14"/>
  <c r="A35" i="14"/>
  <c r="A31" i="14"/>
  <c r="A33" i="14"/>
  <c r="A28" i="14"/>
  <c r="A24" i="14"/>
  <c r="A18" i="14"/>
  <c r="A27" i="14"/>
  <c r="A29" i="14"/>
  <c r="A20" i="14"/>
  <c r="A11" i="14"/>
  <c r="A17" i="14"/>
  <c r="A37" i="14"/>
  <c r="A9" i="14"/>
  <c r="A8" i="14"/>
  <c r="A4" i="14"/>
  <c r="A50" i="10"/>
  <c r="A53" i="10"/>
  <c r="A27" i="10"/>
  <c r="A56" i="10"/>
  <c r="A60" i="10"/>
  <c r="A55" i="10"/>
  <c r="A54" i="10"/>
  <c r="A30" i="10"/>
  <c r="A29" i="10"/>
  <c r="A8" i="10"/>
  <c r="A4" i="10"/>
  <c r="A15" i="10"/>
  <c r="A37" i="10"/>
  <c r="A11" i="10"/>
  <c r="A7" i="10"/>
  <c r="A19" i="10"/>
  <c r="A34" i="10"/>
  <c r="A40" i="10"/>
  <c r="A25" i="10"/>
  <c r="A28" i="10"/>
  <c r="A61" i="10"/>
  <c r="A42" i="10"/>
  <c r="A35" i="10"/>
  <c r="A58" i="10"/>
  <c r="A22" i="10"/>
  <c r="A21" i="10"/>
  <c r="A24" i="10"/>
  <c r="A49" i="10"/>
  <c r="A12" i="10"/>
  <c r="A3" i="10"/>
  <c r="A43" i="10"/>
  <c r="A33" i="10"/>
  <c r="A57" i="10"/>
  <c r="A47" i="10"/>
  <c r="A31" i="10"/>
  <c r="A51" i="10"/>
  <c r="A41" i="10"/>
  <c r="A45" i="10"/>
  <c r="A16" i="10"/>
  <c r="A17" i="10"/>
  <c r="A10" i="10"/>
  <c r="A18" i="10"/>
  <c r="A38" i="10"/>
  <c r="A36" i="10"/>
  <c r="A5" i="10"/>
  <c r="A6" i="10"/>
  <c r="A46" i="10"/>
  <c r="A13" i="10"/>
  <c r="A44" i="10"/>
  <c r="A59" i="10"/>
  <c r="A20" i="10"/>
  <c r="A52" i="10"/>
  <c r="A39" i="10"/>
  <c r="A32" i="10"/>
  <c r="A26" i="10"/>
  <c r="A23" i="10"/>
  <c r="A48" i="10"/>
  <c r="A14" i="10"/>
  <c r="A9" i="10"/>
  <c r="A2" i="10"/>
  <c r="A135" i="1"/>
  <c r="A108" i="1"/>
  <c r="A131" i="1"/>
  <c r="A74" i="1"/>
  <c r="A104" i="1"/>
  <c r="A89" i="1"/>
  <c r="A68" i="1"/>
  <c r="A69" i="1"/>
  <c r="A42" i="1"/>
  <c r="A55" i="1"/>
  <c r="A58" i="1"/>
  <c r="A109" i="1"/>
  <c r="A103" i="1"/>
  <c r="A36" i="1"/>
  <c r="A83" i="1"/>
  <c r="A60" i="1"/>
  <c r="A47" i="1"/>
  <c r="A17" i="1"/>
  <c r="A10" i="1"/>
  <c r="A106" i="1"/>
  <c r="A87" i="1"/>
  <c r="A33" i="1"/>
  <c r="A23" i="1"/>
  <c r="A11" i="1"/>
  <c r="A4" i="1"/>
  <c r="A13" i="1"/>
  <c r="A31" i="1"/>
  <c r="A86" i="1"/>
  <c r="A75" i="1"/>
  <c r="A34" i="1"/>
  <c r="A52" i="1"/>
  <c r="A107" i="1"/>
  <c r="A41" i="1"/>
  <c r="A7" i="1"/>
  <c r="A114" i="1"/>
  <c r="A82" i="1"/>
  <c r="A61" i="1"/>
  <c r="A121" i="1"/>
  <c r="A32" i="1"/>
  <c r="A45" i="1"/>
  <c r="A78" i="1"/>
  <c r="A126" i="1"/>
  <c r="A97" i="1"/>
  <c r="A122" i="1"/>
  <c r="A144" i="1"/>
  <c r="A143" i="1"/>
  <c r="A67" i="1"/>
  <c r="A28" i="1"/>
  <c r="A2" i="1"/>
  <c r="A19" i="1"/>
  <c r="A113" i="1"/>
  <c r="A79" i="1"/>
  <c r="A51" i="1"/>
  <c r="A38" i="1"/>
  <c r="A27" i="1"/>
  <c r="A16" i="1"/>
  <c r="A9" i="1"/>
  <c r="A62" i="1"/>
  <c r="A26" i="1"/>
  <c r="A22" i="1"/>
  <c r="A39" i="1"/>
  <c r="A15" i="1"/>
  <c r="A14" i="1"/>
  <c r="A132" i="1"/>
  <c r="A112" i="1"/>
  <c r="A94" i="1"/>
  <c r="A137" i="1"/>
  <c r="A125" i="1"/>
  <c r="A95" i="1"/>
  <c r="A72" i="1"/>
  <c r="A56" i="1"/>
  <c r="A129" i="1"/>
  <c r="A44" i="1"/>
  <c r="A119" i="1"/>
  <c r="A99" i="1"/>
  <c r="A136" i="1"/>
  <c r="A80" i="1"/>
  <c r="A65" i="1"/>
  <c r="A59" i="1"/>
  <c r="A40" i="1"/>
  <c r="A8" i="1"/>
  <c r="A3" i="1"/>
  <c r="A117" i="1"/>
  <c r="A49" i="1"/>
  <c r="A20" i="1"/>
  <c r="A53" i="1"/>
  <c r="A138" i="1"/>
  <c r="A46" i="1"/>
  <c r="A6" i="1"/>
  <c r="A54" i="1"/>
  <c r="A91" i="1"/>
  <c r="A66" i="1"/>
  <c r="A43" i="1"/>
  <c r="A118" i="1"/>
  <c r="A48" i="1"/>
  <c r="A18" i="1"/>
  <c r="A124" i="1"/>
  <c r="A120" i="1"/>
  <c r="A76" i="1"/>
  <c r="A50" i="1"/>
  <c r="A57" i="1"/>
  <c r="A130" i="1"/>
  <c r="A37" i="1"/>
  <c r="A96" i="1"/>
  <c r="A116" i="1"/>
  <c r="A63" i="1"/>
  <c r="A102" i="1"/>
  <c r="A85" i="1"/>
  <c r="A73" i="1"/>
  <c r="A30" i="1"/>
  <c r="A24" i="1"/>
  <c r="A127" i="1"/>
  <c r="A84" i="1"/>
  <c r="A81" i="1"/>
  <c r="A88" i="1"/>
  <c r="A64" i="1"/>
  <c r="A25" i="1"/>
  <c r="A12" i="1"/>
  <c r="A98" i="1"/>
  <c r="A35" i="1"/>
  <c r="A29" i="1"/>
  <c r="A93" i="1"/>
  <c r="A133" i="1"/>
  <c r="A100" i="1"/>
  <c r="A5" i="1"/>
  <c r="A115" i="1"/>
  <c r="A142" i="1"/>
  <c r="A141" i="1"/>
  <c r="A101" i="1"/>
  <c r="A70" i="1"/>
  <c r="A105" i="1"/>
  <c r="A140" i="1"/>
  <c r="A139" i="1"/>
  <c r="A123" i="1"/>
  <c r="A71" i="1"/>
  <c r="A111" i="1"/>
  <c r="A77" i="1"/>
  <c r="A134" i="1"/>
  <c r="A92" i="1"/>
  <c r="A90" i="1"/>
  <c r="A110" i="1"/>
  <c r="A128" i="1"/>
  <c r="A11" i="13"/>
  <c r="A14" i="13"/>
  <c r="A4" i="12"/>
  <c r="A34" i="12"/>
  <c r="A32" i="12"/>
  <c r="A30" i="12"/>
  <c r="A28" i="12"/>
  <c r="A26" i="12"/>
  <c r="A24" i="12"/>
  <c r="A22" i="12"/>
  <c r="A21" i="12"/>
  <c r="A18" i="12"/>
  <c r="A16" i="12"/>
  <c r="A15" i="12"/>
  <c r="A13" i="12"/>
  <c r="A10" i="12"/>
  <c r="A7" i="12"/>
  <c r="A6" i="12"/>
  <c r="A35" i="12"/>
  <c r="A33" i="12"/>
  <c r="A31" i="12"/>
  <c r="A29" i="12"/>
  <c r="A27" i="12"/>
  <c r="A25" i="12"/>
  <c r="A23" i="12"/>
  <c r="A14" i="12"/>
  <c r="A20" i="12"/>
  <c r="A17" i="12"/>
  <c r="A19" i="12"/>
  <c r="A12" i="12"/>
  <c r="A11" i="12"/>
  <c r="A9" i="12"/>
  <c r="A8" i="12"/>
  <c r="A5" i="12"/>
  <c r="A3" i="12"/>
  <c r="A10" i="13"/>
  <c r="A13" i="13"/>
  <c r="A12" i="13"/>
  <c r="A8" i="13"/>
  <c r="A5" i="13"/>
  <c r="A7" i="13"/>
  <c r="A6" i="13"/>
  <c r="A15" i="13"/>
  <c r="A9" i="13"/>
  <c r="A4" i="13"/>
  <c r="A3" i="13"/>
  <c r="A3" i="11" l="1"/>
  <c r="A167" i="11"/>
  <c r="A107" i="11"/>
  <c r="A46" i="11"/>
  <c r="A203" i="11"/>
  <c r="A165" i="11"/>
  <c r="A150" i="11"/>
  <c r="A140" i="11"/>
  <c r="A123" i="11"/>
  <c r="A116" i="11"/>
  <c r="A34" i="11"/>
  <c r="A42" i="11"/>
  <c r="A193" i="11"/>
  <c r="A157" i="11"/>
  <c r="A149" i="11"/>
  <c r="A38" i="11"/>
  <c r="A122" i="11"/>
  <c r="A102" i="11"/>
  <c r="A94" i="11"/>
  <c r="A83" i="11"/>
  <c r="A67" i="11"/>
  <c r="A25" i="11"/>
  <c r="A20" i="11"/>
  <c r="A9" i="11"/>
  <c r="A185" i="11"/>
  <c r="A183" i="11"/>
  <c r="A156" i="11"/>
  <c r="A128" i="11"/>
  <c r="A100" i="11"/>
  <c r="A87" i="11"/>
  <c r="A30" i="11"/>
  <c r="A65" i="11"/>
  <c r="A58" i="11"/>
  <c r="A47" i="11"/>
  <c r="A10" i="11"/>
  <c r="A5" i="11"/>
  <c r="A202" i="11"/>
  <c r="A197" i="11"/>
  <c r="A192" i="11"/>
  <c r="A186" i="11"/>
  <c r="A179" i="11"/>
  <c r="A174" i="11"/>
  <c r="A101" i="11"/>
  <c r="A93" i="11"/>
  <c r="A78" i="11"/>
  <c r="A62" i="11"/>
  <c r="A45" i="11"/>
  <c r="A21" i="11"/>
  <c r="A14" i="11"/>
  <c r="A198" i="11"/>
  <c r="A164" i="11"/>
  <c r="A154" i="11"/>
  <c r="A110" i="11"/>
  <c r="A98" i="11"/>
  <c r="A81" i="11"/>
  <c r="A70" i="11"/>
  <c r="A33" i="11"/>
  <c r="A55" i="11"/>
  <c r="A12" i="11"/>
  <c r="A8" i="11"/>
  <c r="A13" i="11"/>
  <c r="A201" i="11"/>
  <c r="A196" i="11"/>
  <c r="A191" i="11"/>
  <c r="A182" i="11"/>
  <c r="A177" i="11"/>
  <c r="A173" i="11"/>
  <c r="A170" i="11"/>
  <c r="A162" i="11"/>
  <c r="A151" i="11"/>
  <c r="A144" i="11"/>
  <c r="A138" i="11"/>
  <c r="A134" i="11"/>
  <c r="A127" i="11"/>
  <c r="A120" i="11"/>
  <c r="A114" i="11"/>
  <c r="A106" i="11"/>
  <c r="A96" i="11"/>
  <c r="A84" i="11"/>
  <c r="A74" i="11"/>
  <c r="A68" i="11"/>
  <c r="A59" i="11"/>
  <c r="A54" i="11"/>
  <c r="A28" i="11"/>
  <c r="A172" i="11"/>
  <c r="A169" i="11"/>
  <c r="A115" i="11"/>
  <c r="A63" i="11"/>
  <c r="A41" i="11"/>
  <c r="A178" i="11"/>
  <c r="A153" i="11"/>
  <c r="A147" i="11"/>
  <c r="A131" i="11"/>
  <c r="A121" i="11"/>
  <c r="A109" i="11"/>
  <c r="A27" i="11"/>
  <c r="A18" i="11"/>
  <c r="A166" i="11"/>
  <c r="A152" i="11"/>
  <c r="A142" i="11"/>
  <c r="A130" i="11"/>
  <c r="A36" i="11"/>
  <c r="A97" i="11"/>
  <c r="A90" i="11"/>
  <c r="A75" i="11"/>
  <c r="A49" i="11"/>
  <c r="A44" i="11"/>
  <c r="A43" i="11"/>
  <c r="A11" i="11"/>
  <c r="A189" i="11"/>
  <c r="A159" i="11"/>
  <c r="A146" i="11"/>
  <c r="A37" i="11"/>
  <c r="A92" i="11"/>
  <c r="A80" i="11"/>
  <c r="A31" i="11"/>
  <c r="A64" i="11"/>
  <c r="A53" i="11"/>
  <c r="A16" i="11"/>
  <c r="A6" i="11"/>
  <c r="A4" i="11"/>
  <c r="A200" i="11"/>
  <c r="A195" i="11"/>
  <c r="A190" i="11"/>
  <c r="A181" i="11"/>
  <c r="A176" i="11"/>
  <c r="A108" i="11"/>
  <c r="A95" i="11"/>
  <c r="A85" i="11"/>
  <c r="A73" i="11"/>
  <c r="A48" i="11"/>
  <c r="A19" i="11"/>
  <c r="A22" i="11"/>
  <c r="A188" i="11"/>
  <c r="A184" i="11"/>
  <c r="A158" i="11"/>
  <c r="A137" i="11"/>
  <c r="A105" i="11"/>
  <c r="A88" i="11"/>
  <c r="A79" i="11"/>
  <c r="A66" i="11"/>
  <c r="A61" i="11"/>
  <c r="A51" i="11"/>
  <c r="A17" i="11"/>
  <c r="A7" i="11"/>
  <c r="A204" i="11"/>
  <c r="A199" i="11"/>
  <c r="A194" i="11"/>
  <c r="A187" i="11"/>
  <c r="A180" i="11"/>
  <c r="A175" i="11"/>
  <c r="A171" i="11"/>
  <c r="A168" i="11"/>
  <c r="A160" i="11"/>
  <c r="A39" i="11"/>
  <c r="A141" i="11"/>
  <c r="A136" i="11"/>
  <c r="A132" i="11"/>
  <c r="A125" i="11"/>
  <c r="A118" i="11"/>
  <c r="A112" i="11"/>
  <c r="A103" i="11"/>
  <c r="A89" i="11"/>
  <c r="A77" i="11"/>
  <c r="A71" i="11"/>
  <c r="A35" i="11"/>
  <c r="A56" i="11"/>
  <c r="A50" i="11"/>
  <c r="A23" i="11"/>
  <c r="A40" i="11"/>
  <c r="A163" i="11"/>
  <c r="A155" i="11"/>
  <c r="A145" i="11"/>
  <c r="A139" i="11"/>
  <c r="A135" i="11"/>
  <c r="A129" i="11"/>
  <c r="A124" i="11"/>
  <c r="A117" i="11"/>
  <c r="A111" i="11"/>
  <c r="A99" i="11"/>
  <c r="A86" i="11"/>
  <c r="A76" i="11"/>
  <c r="A69" i="11"/>
  <c r="A60" i="11"/>
  <c r="A15" i="11"/>
  <c r="A29" i="11"/>
  <c r="A2" i="11"/>
  <c r="A148" i="11"/>
  <c r="A32" i="11"/>
  <c r="A126" i="11"/>
  <c r="A113" i="11"/>
  <c r="A91" i="11"/>
  <c r="A72" i="11"/>
  <c r="A57" i="11"/>
  <c r="A24" i="11"/>
  <c r="A161" i="11"/>
  <c r="A143" i="11"/>
  <c r="A133" i="11"/>
  <c r="A119" i="11"/>
  <c r="A104" i="11"/>
  <c r="A82" i="11"/>
  <c r="A26" i="11"/>
  <c r="A52" i="11"/>
  <c r="A2" i="14" l="1"/>
  <c r="A2" i="13"/>
  <c r="A2" i="12"/>
  <c r="A21" i="1" l="1"/>
</calcChain>
</file>

<file path=xl/sharedStrings.xml><?xml version="1.0" encoding="utf-8"?>
<sst xmlns="http://schemas.openxmlformats.org/spreadsheetml/2006/main" count="1176" uniqueCount="301">
  <si>
    <t>順位</t>
    <rPh sb="0" eb="2">
      <t>ジュンイ</t>
    </rPh>
    <phoneticPr fontId="2"/>
  </si>
  <si>
    <t>氏名</t>
    <phoneticPr fontId="2"/>
  </si>
  <si>
    <t>大学名</t>
    <phoneticPr fontId="2"/>
  </si>
  <si>
    <t>回生</t>
    <rPh sb="0" eb="2">
      <t>カイセイ</t>
    </rPh>
    <phoneticPr fontId="2"/>
  </si>
  <si>
    <t>12月ランクリ</t>
    <rPh sb="2" eb="3">
      <t>ガツ</t>
    </rPh>
    <phoneticPr fontId="2"/>
  </si>
  <si>
    <t>1月ランクリ</t>
    <rPh sb="1" eb="2">
      <t>ガツ</t>
    </rPh>
    <phoneticPr fontId="2"/>
  </si>
  <si>
    <t>2月ランクリ</t>
    <rPh sb="1" eb="2">
      <t>ガツ</t>
    </rPh>
    <phoneticPr fontId="2"/>
  </si>
  <si>
    <t>石巻全日本</t>
    <rPh sb="0" eb="2">
      <t>イシノマキ</t>
    </rPh>
    <rPh sb="2" eb="5">
      <t>ゼンニホン</t>
    </rPh>
    <phoneticPr fontId="2"/>
  </si>
  <si>
    <t>㋂NT</t>
    <phoneticPr fontId="2"/>
  </si>
  <si>
    <t>5月NT</t>
    <rPh sb="1" eb="2">
      <t>ガツ</t>
    </rPh>
    <phoneticPr fontId="2"/>
  </si>
  <si>
    <t>春関</t>
    <rPh sb="0" eb="1">
      <t>ハル</t>
    </rPh>
    <rPh sb="1" eb="2">
      <t>カン</t>
    </rPh>
    <phoneticPr fontId="2"/>
  </si>
  <si>
    <t>西日本学生</t>
    <rPh sb="0" eb="1">
      <t>ニシ</t>
    </rPh>
    <rPh sb="1" eb="3">
      <t>ニホン</t>
    </rPh>
    <rPh sb="3" eb="5">
      <t>ガクセイ</t>
    </rPh>
    <phoneticPr fontId="2"/>
  </si>
  <si>
    <t>東日本</t>
    <rPh sb="0" eb="1">
      <t>ヒガシ</t>
    </rPh>
    <rPh sb="1" eb="3">
      <t>ニホン</t>
    </rPh>
    <phoneticPr fontId="2"/>
  </si>
  <si>
    <t>西日本</t>
    <rPh sb="0" eb="1">
      <t>ニシ</t>
    </rPh>
    <rPh sb="1" eb="3">
      <t>ニホン</t>
    </rPh>
    <phoneticPr fontId="2"/>
  </si>
  <si>
    <t>学生選抜</t>
    <rPh sb="0" eb="2">
      <t>ガクセイ</t>
    </rPh>
    <rPh sb="2" eb="4">
      <t>センバツ</t>
    </rPh>
    <phoneticPr fontId="2"/>
  </si>
  <si>
    <t>7月NT</t>
    <rPh sb="1" eb="2">
      <t>ガツ</t>
    </rPh>
    <phoneticPr fontId="2"/>
  </si>
  <si>
    <t>JOC</t>
    <phoneticPr fontId="2"/>
  </si>
  <si>
    <t>秋関</t>
    <rPh sb="0" eb="1">
      <t>アキ</t>
    </rPh>
    <rPh sb="1" eb="2">
      <t>カン</t>
    </rPh>
    <phoneticPr fontId="2"/>
  </si>
  <si>
    <t>9月NT</t>
    <rPh sb="1" eb="2">
      <t>ガツ</t>
    </rPh>
    <phoneticPr fontId="2"/>
  </si>
  <si>
    <t>国体</t>
    <rPh sb="0" eb="2">
      <t>コクタイ</t>
    </rPh>
    <phoneticPr fontId="2"/>
  </si>
  <si>
    <t>全日本学生</t>
    <rPh sb="0" eb="3">
      <t>ゼンニホン</t>
    </rPh>
    <rPh sb="3" eb="5">
      <t>ガクセイ</t>
    </rPh>
    <phoneticPr fontId="2"/>
  </si>
  <si>
    <t>新人戦</t>
    <rPh sb="0" eb="3">
      <t>シンジンセン</t>
    </rPh>
    <phoneticPr fontId="2"/>
  </si>
  <si>
    <t>合計（高得点３つ）</t>
    <phoneticPr fontId="2"/>
  </si>
  <si>
    <t>長谷川 智彦</t>
  </si>
  <si>
    <t>立命館大学</t>
    <rPh sb="0" eb="3">
      <t>リツメイカン</t>
    </rPh>
    <rPh sb="3" eb="5">
      <t>ダイガク</t>
    </rPh>
    <phoneticPr fontId="2"/>
  </si>
  <si>
    <t>八川 綾佑</t>
  </si>
  <si>
    <t>関西大学</t>
    <rPh sb="0" eb="2">
      <t>カンサイ</t>
    </rPh>
    <rPh sb="2" eb="4">
      <t>ダイガク</t>
    </rPh>
    <phoneticPr fontId="2"/>
  </si>
  <si>
    <t>日浦 典之</t>
  </si>
  <si>
    <t>四国大学</t>
    <rPh sb="0" eb="2">
      <t>シコク</t>
    </rPh>
    <rPh sb="2" eb="4">
      <t>ダイガク</t>
    </rPh>
    <phoneticPr fontId="2"/>
  </si>
  <si>
    <t>盛田 泰成</t>
  </si>
  <si>
    <t>同志社大学</t>
    <rPh sb="0" eb="5">
      <t>ドウシシャダイガク</t>
    </rPh>
    <phoneticPr fontId="2"/>
  </si>
  <si>
    <t>町田 健太郎</t>
  </si>
  <si>
    <t>甲南大学</t>
    <rPh sb="0" eb="2">
      <t>コウナン</t>
    </rPh>
    <rPh sb="2" eb="4">
      <t>ダイガク</t>
    </rPh>
    <phoneticPr fontId="2"/>
  </si>
  <si>
    <t>岡本 和樹</t>
  </si>
  <si>
    <t>竹中 克幸</t>
  </si>
  <si>
    <t>京都産業大学</t>
    <rPh sb="0" eb="2">
      <t>キョウト</t>
    </rPh>
    <rPh sb="2" eb="4">
      <t>サンギョウ</t>
    </rPh>
    <rPh sb="4" eb="6">
      <t>ダイガク</t>
    </rPh>
    <phoneticPr fontId="2"/>
  </si>
  <si>
    <t>渡名喜 尚人</t>
  </si>
  <si>
    <t>藤間 誼希</t>
  </si>
  <si>
    <t>伊倉 正敏</t>
  </si>
  <si>
    <t>関西学院大学</t>
    <rPh sb="0" eb="2">
      <t>カンセイ</t>
    </rPh>
    <rPh sb="2" eb="4">
      <t>ガクイン</t>
    </rPh>
    <rPh sb="4" eb="6">
      <t>ダイガク</t>
    </rPh>
    <phoneticPr fontId="23"/>
  </si>
  <si>
    <t>髙田 雄平</t>
  </si>
  <si>
    <t>海老名 春興</t>
  </si>
  <si>
    <t>川田 亮祐</t>
  </si>
  <si>
    <t>中嶋 啓太</t>
  </si>
  <si>
    <t>山村 祥真</t>
  </si>
  <si>
    <t>辰巳 侑輝</t>
  </si>
  <si>
    <t>大阪商業大学</t>
    <rPh sb="0" eb="2">
      <t>オオサカ</t>
    </rPh>
    <rPh sb="2" eb="4">
      <t>ショウギョウ</t>
    </rPh>
    <rPh sb="4" eb="6">
      <t>ダイガク</t>
    </rPh>
    <phoneticPr fontId="22"/>
  </si>
  <si>
    <t>折原 和希</t>
  </si>
  <si>
    <t>待場 直宏</t>
  </si>
  <si>
    <t>新海 翼</t>
  </si>
  <si>
    <t>岡本 享祐</t>
  </si>
  <si>
    <t>重松 裕大</t>
  </si>
  <si>
    <t>神戸学院大学</t>
    <rPh sb="0" eb="6">
      <t>コウベガクインダイガク</t>
    </rPh>
    <phoneticPr fontId="2"/>
  </si>
  <si>
    <t>岡田 康一</t>
  </si>
  <si>
    <t>山下 侑悟</t>
  </si>
  <si>
    <t>川島 崚</t>
  </si>
  <si>
    <t>伊藤 良平</t>
  </si>
  <si>
    <t>山田 裕貴</t>
  </si>
  <si>
    <t>山口 滉太朗</t>
  </si>
  <si>
    <t>鈴鹿医療科学大学</t>
    <rPh sb="0" eb="2">
      <t>スズカ</t>
    </rPh>
    <rPh sb="2" eb="4">
      <t>イリョウ</t>
    </rPh>
    <rPh sb="4" eb="6">
      <t>カガク</t>
    </rPh>
    <rPh sb="6" eb="8">
      <t>ダイガク</t>
    </rPh>
    <phoneticPr fontId="2"/>
  </si>
  <si>
    <t>北村 尚大</t>
  </si>
  <si>
    <t>山口 元気</t>
  </si>
  <si>
    <t>木村 祐貴</t>
  </si>
  <si>
    <t>中野 良哉</t>
  </si>
  <si>
    <t>福田 朗史</t>
  </si>
  <si>
    <t>柿本 智彦</t>
  </si>
  <si>
    <t>大西 健一</t>
  </si>
  <si>
    <t>武田 佳樹</t>
  </si>
  <si>
    <t>千代田 真一</t>
  </si>
  <si>
    <t>京都大学</t>
  </si>
  <si>
    <t>髙原 康輝</t>
  </si>
  <si>
    <t>勝山 滉紀</t>
  </si>
  <si>
    <t>室山 侑太</t>
  </si>
  <si>
    <t>岡山商科大学</t>
    <rPh sb="0" eb="2">
      <t>オカヤマ</t>
    </rPh>
    <rPh sb="2" eb="4">
      <t>ショウカ</t>
    </rPh>
    <rPh sb="4" eb="6">
      <t>ダイガク</t>
    </rPh>
    <phoneticPr fontId="2"/>
  </si>
  <si>
    <t>奥村 啓弘</t>
  </si>
  <si>
    <t>林 悠之介</t>
  </si>
  <si>
    <t>高津 崇裕</t>
  </si>
  <si>
    <t>長尾 侑馬</t>
  </si>
  <si>
    <t>近畿大学</t>
    <rPh sb="0" eb="2">
      <t>キンキ</t>
    </rPh>
    <rPh sb="2" eb="4">
      <t>ダイガク</t>
    </rPh>
    <phoneticPr fontId="1"/>
  </si>
  <si>
    <t>竹山 侑希</t>
  </si>
  <si>
    <t>高嶋 孝徳</t>
  </si>
  <si>
    <t>向井 琢磨</t>
  </si>
  <si>
    <t>六嶋 瞬</t>
  </si>
  <si>
    <t>春尾 優介</t>
  </si>
  <si>
    <t>今村 政宏</t>
  </si>
  <si>
    <t>平井 幹人</t>
  </si>
  <si>
    <t>貴多 敬</t>
  </si>
  <si>
    <t>田中 将敬</t>
  </si>
  <si>
    <t>筒井 幹太</t>
  </si>
  <si>
    <t>小寺 智也</t>
  </si>
  <si>
    <t>川口 泰裕</t>
  </si>
  <si>
    <t>北田 諒平</t>
  </si>
  <si>
    <t>辻田 康平</t>
  </si>
  <si>
    <t>大阪大学</t>
    <rPh sb="0" eb="2">
      <t>オオサカ</t>
    </rPh>
    <rPh sb="2" eb="4">
      <t>ダイガク</t>
    </rPh>
    <phoneticPr fontId="1"/>
  </si>
  <si>
    <t>宮碕 裕康</t>
  </si>
  <si>
    <t>三谷 拓央</t>
  </si>
  <si>
    <t>木村 和貴</t>
  </si>
  <si>
    <t>小川 太祐</t>
  </si>
  <si>
    <t>堺 祥一</t>
  </si>
  <si>
    <t>鈴木 健元</t>
  </si>
  <si>
    <t>田井 完樹</t>
  </si>
  <si>
    <t>前田 一貴</t>
  </si>
  <si>
    <t>山口 裕樹</t>
  </si>
  <si>
    <t>石橋 勇輝</t>
  </si>
  <si>
    <t>岩室 秀</t>
  </si>
  <si>
    <t>尾形 欣紀</t>
  </si>
  <si>
    <t>岸田 浩平</t>
  </si>
  <si>
    <t>土井 瑞樹</t>
  </si>
  <si>
    <t>大西 敬太</t>
  </si>
  <si>
    <t>早川 大貴</t>
  </si>
  <si>
    <t>物部 雄太</t>
  </si>
  <si>
    <t>諸橋 圭吾</t>
  </si>
  <si>
    <t>柴田 智哉</t>
  </si>
  <si>
    <t>高橋 尚三</t>
  </si>
  <si>
    <t>田上 諒</t>
  </si>
  <si>
    <t>山口 匠</t>
  </si>
  <si>
    <t>田島 理博</t>
  </si>
  <si>
    <t>森 大輝</t>
  </si>
  <si>
    <t>春田 晃希</t>
  </si>
  <si>
    <t>古川 眞之</t>
  </si>
  <si>
    <t>大村 和正</t>
  </si>
  <si>
    <t>藤井 雄大</t>
  </si>
  <si>
    <t>宮元 幸一郎</t>
  </si>
  <si>
    <t>生島 修</t>
  </si>
  <si>
    <t>加藤 匠朔</t>
  </si>
  <si>
    <t>濱本 穂高</t>
  </si>
  <si>
    <t>渡邉 光太郎</t>
  </si>
  <si>
    <t>松原 慶季</t>
  </si>
  <si>
    <t>佐川 義幸</t>
  </si>
  <si>
    <t>川本 隼也</t>
  </si>
  <si>
    <t>梅山 大和</t>
  </si>
  <si>
    <t>植田 悟史</t>
  </si>
  <si>
    <t>竹内 裕弥</t>
  </si>
  <si>
    <t>井口 青紀</t>
  </si>
  <si>
    <t>井藤 雅仁</t>
  </si>
  <si>
    <t>清水 翔太</t>
  </si>
  <si>
    <t>辻 大輝</t>
  </si>
  <si>
    <t>森重 貴司</t>
  </si>
  <si>
    <t>塩谷 海斗</t>
  </si>
  <si>
    <t>矢野 義己</t>
  </si>
  <si>
    <t>浦﨑 一旗</t>
  </si>
  <si>
    <t>前田 慧</t>
  </si>
  <si>
    <t>秋山 玲緒</t>
  </si>
  <si>
    <t>竹下 力</t>
  </si>
  <si>
    <t>木村 圭佑</t>
  </si>
  <si>
    <t>沖 慎也</t>
  </si>
  <si>
    <t>内山 諄一</t>
  </si>
  <si>
    <t>宮下 旺</t>
  </si>
  <si>
    <t>辻本 達哉</t>
  </si>
  <si>
    <t>平松 大雅</t>
  </si>
  <si>
    <t>亀井 敦史</t>
  </si>
  <si>
    <t>井上 智樹</t>
  </si>
  <si>
    <t>小川 貴大</t>
  </si>
  <si>
    <t>細谷 基生那</t>
  </si>
  <si>
    <t>有元 公平</t>
  </si>
  <si>
    <t>陳 博順</t>
  </si>
  <si>
    <t>外村 昌大</t>
  </si>
  <si>
    <t>西村 友孝</t>
  </si>
  <si>
    <t>西崎 貴哉</t>
  </si>
  <si>
    <t>間森 祐太</t>
  </si>
  <si>
    <t>天野 愛理</t>
  </si>
  <si>
    <t>鵜飼 風音</t>
  </si>
  <si>
    <t>松巾 亜由</t>
  </si>
  <si>
    <t>堀部 咲穂</t>
  </si>
  <si>
    <t>神保 茜</t>
  </si>
  <si>
    <t>奥村 美夏</t>
  </si>
  <si>
    <t>滝口 眞帆</t>
  </si>
  <si>
    <t>宗崎 真理子</t>
  </si>
  <si>
    <t>植本 有子</t>
  </si>
  <si>
    <t>山口 友紀</t>
  </si>
  <si>
    <t>堅田 みちる</t>
  </si>
  <si>
    <t>渡辺 千晶</t>
  </si>
  <si>
    <t>津田 智永</t>
  </si>
  <si>
    <t>平井 伶衣良</t>
  </si>
  <si>
    <t>竹本 笑</t>
  </si>
  <si>
    <t>宮坂 茉里</t>
  </si>
  <si>
    <t>野村 遥</t>
  </si>
  <si>
    <t>家髙 郁子</t>
  </si>
  <si>
    <t>阿部 美咲</t>
  </si>
  <si>
    <t>中口 遥</t>
  </si>
  <si>
    <t>岸本 玲子</t>
  </si>
  <si>
    <t>阿部 有沙</t>
  </si>
  <si>
    <t>松尾 美穂</t>
  </si>
  <si>
    <t>川﨑 友加里</t>
  </si>
  <si>
    <t>吉本 菜月美</t>
  </si>
  <si>
    <t>山内 香奈</t>
  </si>
  <si>
    <t>天野 穂乃花</t>
  </si>
  <si>
    <t>徳島大学</t>
    <rPh sb="0" eb="2">
      <t>トクシマ</t>
    </rPh>
    <rPh sb="2" eb="4">
      <t>ダイガク</t>
    </rPh>
    <phoneticPr fontId="10"/>
  </si>
  <si>
    <t>福井 瑞紀</t>
  </si>
  <si>
    <t>小川 帆南</t>
  </si>
  <si>
    <t>髙橋 南穂</t>
  </si>
  <si>
    <t>織野 友嘉</t>
  </si>
  <si>
    <t>田中 美里</t>
  </si>
  <si>
    <t>守本 りほ</t>
  </si>
  <si>
    <t>岡島 沙良</t>
  </si>
  <si>
    <t>久保 友紀恵</t>
  </si>
  <si>
    <t>樋本 千晶</t>
  </si>
  <si>
    <t>横谷 友里</t>
  </si>
  <si>
    <t>丸田 風子</t>
  </si>
  <si>
    <t>髙橋 梨紗</t>
  </si>
  <si>
    <t>藤原 桜子</t>
  </si>
  <si>
    <t>後藤 友香</t>
  </si>
  <si>
    <t>田中 由真</t>
  </si>
  <si>
    <t>倉地 友紀子</t>
  </si>
  <si>
    <t>大阪商業大学</t>
    <rPh sb="0" eb="2">
      <t>オオサカ</t>
    </rPh>
    <rPh sb="2" eb="4">
      <t>ショウギョウ</t>
    </rPh>
    <rPh sb="4" eb="6">
      <t>ダイガク</t>
    </rPh>
    <phoneticPr fontId="10"/>
  </si>
  <si>
    <t>3月NT</t>
    <rPh sb="1" eb="2">
      <t>ガツ</t>
    </rPh>
    <phoneticPr fontId="2"/>
  </si>
  <si>
    <t>全日本選抜</t>
    <rPh sb="0" eb="3">
      <t>ゼンニホン</t>
    </rPh>
    <rPh sb="3" eb="5">
      <t>センバツ</t>
    </rPh>
    <phoneticPr fontId="2"/>
  </si>
  <si>
    <t>学生選抜</t>
    <rPh sb="0" eb="2">
      <t>ガクセイ</t>
    </rPh>
    <phoneticPr fontId="2"/>
  </si>
  <si>
    <t>萩原 久樹</t>
  </si>
  <si>
    <t>岡本 和樹</t>
    <rPh sb="0" eb="2">
      <t>オカモト</t>
    </rPh>
    <rPh sb="3" eb="5">
      <t>カズキ</t>
    </rPh>
    <phoneticPr fontId="2"/>
  </si>
  <si>
    <t>堺　祥一</t>
    <rPh sb="0" eb="1">
      <t>サカイ</t>
    </rPh>
    <rPh sb="2" eb="4">
      <t>ショウイチ</t>
    </rPh>
    <phoneticPr fontId="5"/>
  </si>
  <si>
    <t>蛭田 裕之</t>
  </si>
  <si>
    <t>大阪商業大学</t>
    <rPh sb="0" eb="2">
      <t>オオサカ</t>
    </rPh>
    <rPh sb="2" eb="4">
      <t>ショウギョウ</t>
    </rPh>
    <rPh sb="4" eb="6">
      <t>ダイガク</t>
    </rPh>
    <phoneticPr fontId="2"/>
  </si>
  <si>
    <t>藤原 大輔</t>
  </si>
  <si>
    <t>SBランクリ</t>
  </si>
  <si>
    <t>春関</t>
  </si>
  <si>
    <t>秋関</t>
  </si>
  <si>
    <t>ランキングについて</t>
    <phoneticPr fontId="2"/>
  </si>
  <si>
    <t>◎10mランキング</t>
    <phoneticPr fontId="2"/>
  </si>
  <si>
    <t>・男女混合でのシリーズアベレージをランキング化し、現在の自己のパフォーマンス力を認識しモチベーションの向上を目的とする。</t>
    <rPh sb="1" eb="3">
      <t>ダンジョ</t>
    </rPh>
    <rPh sb="3" eb="5">
      <t>コンゴウ</t>
    </rPh>
    <rPh sb="22" eb="23">
      <t>カ</t>
    </rPh>
    <rPh sb="25" eb="27">
      <t>ゲンザイ</t>
    </rPh>
    <rPh sb="28" eb="30">
      <t>ジコ</t>
    </rPh>
    <rPh sb="38" eb="39">
      <t>リョク</t>
    </rPh>
    <rPh sb="40" eb="42">
      <t>ニンシキ</t>
    </rPh>
    <rPh sb="51" eb="53">
      <t>コウジョウ</t>
    </rPh>
    <rPh sb="54" eb="56">
      <t>モクテキ</t>
    </rPh>
    <phoneticPr fontId="2"/>
  </si>
  <si>
    <t>・今年度予定している西日本ブロックMPA練習会において、西日本ブロック基準に定めるシリーズ平均102．5を開催時期に満たしている者は射場使用料を無償とする。</t>
    <rPh sb="1" eb="4">
      <t>コンネンド</t>
    </rPh>
    <rPh sb="4" eb="6">
      <t>ヨテイ</t>
    </rPh>
    <rPh sb="10" eb="11">
      <t>ニシ</t>
    </rPh>
    <rPh sb="11" eb="12">
      <t>ニチ</t>
    </rPh>
    <rPh sb="12" eb="13">
      <t>ホン</t>
    </rPh>
    <rPh sb="20" eb="22">
      <t>レンシュウ</t>
    </rPh>
    <rPh sb="22" eb="23">
      <t>カイ</t>
    </rPh>
    <rPh sb="28" eb="29">
      <t>ニシ</t>
    </rPh>
    <rPh sb="29" eb="31">
      <t>ニホン</t>
    </rPh>
    <rPh sb="35" eb="37">
      <t>キジュン</t>
    </rPh>
    <rPh sb="38" eb="39">
      <t>サダ</t>
    </rPh>
    <rPh sb="45" eb="47">
      <t>ヘイキン</t>
    </rPh>
    <rPh sb="53" eb="55">
      <t>カイサイ</t>
    </rPh>
    <rPh sb="55" eb="57">
      <t>ジキ</t>
    </rPh>
    <rPh sb="58" eb="59">
      <t>ミ</t>
    </rPh>
    <rPh sb="64" eb="65">
      <t>モノ</t>
    </rPh>
    <rPh sb="66" eb="68">
      <t>シャジョウ</t>
    </rPh>
    <rPh sb="68" eb="70">
      <t>シヨウ</t>
    </rPh>
    <rPh sb="70" eb="71">
      <t>リョウ</t>
    </rPh>
    <rPh sb="72" eb="74">
      <t>ムショウ</t>
    </rPh>
    <phoneticPr fontId="2"/>
  </si>
  <si>
    <t>・アベレージは直近６ヵ月の公式戦からベスト３を算出する。</t>
    <rPh sb="7" eb="9">
      <t>チョッキン</t>
    </rPh>
    <rPh sb="11" eb="12">
      <t>ゲツ</t>
    </rPh>
    <rPh sb="13" eb="16">
      <t>コウシキセン</t>
    </rPh>
    <rPh sb="23" eb="25">
      <t>サンシュツ</t>
    </rPh>
    <phoneticPr fontId="2"/>
  </si>
  <si>
    <t>対象試合</t>
    <rPh sb="0" eb="2">
      <t>タイショウ</t>
    </rPh>
    <rPh sb="2" eb="4">
      <t>シアイ</t>
    </rPh>
    <phoneticPr fontId="2"/>
  </si>
  <si>
    <t xml:space="preserve">H28年度西日本ブロックMPA選考基準 </t>
    <rPh sb="3" eb="5">
      <t>ネンド</t>
    </rPh>
    <rPh sb="5" eb="6">
      <t>ニシ</t>
    </rPh>
    <rPh sb="6" eb="8">
      <t>ニホン</t>
    </rPh>
    <rPh sb="15" eb="17">
      <t>センコウ</t>
    </rPh>
    <rPh sb="17" eb="19">
      <t>キジュン</t>
    </rPh>
    <phoneticPr fontId="2"/>
  </si>
  <si>
    <t>１２月</t>
    <rPh sb="2" eb="3">
      <t>ガツ</t>
    </rPh>
    <phoneticPr fontId="2"/>
  </si>
  <si>
    <t>ランクリスト</t>
    <phoneticPr fontId="2"/>
  </si>
  <si>
    <t>１月</t>
    <rPh sb="1" eb="2">
      <t>ガツ</t>
    </rPh>
    <phoneticPr fontId="2"/>
  </si>
  <si>
    <t>ランクリスト</t>
    <phoneticPr fontId="2"/>
  </si>
  <si>
    <t>２月</t>
    <rPh sb="1" eb="2">
      <t>ガツ</t>
    </rPh>
    <phoneticPr fontId="2"/>
  </si>
  <si>
    <t>ランクリスト</t>
    <phoneticPr fontId="2"/>
  </si>
  <si>
    <t>３月</t>
    <rPh sb="0" eb="2">
      <t>サンガツ</t>
    </rPh>
    <phoneticPr fontId="2"/>
  </si>
  <si>
    <t>全日本AR</t>
    <rPh sb="0" eb="3">
      <t>ゼンニホン</t>
    </rPh>
    <phoneticPr fontId="2"/>
  </si>
  <si>
    <t>NT選考</t>
    <rPh sb="2" eb="4">
      <t>センコウ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</si>
  <si>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</si>
  <si>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</si>
  <si>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</si>
  <si>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９月</t>
    <rPh sb="1" eb="2">
      <t>ガツ</t>
    </rPh>
    <phoneticPr fontId="2"/>
  </si>
  <si>
    <t>JOC</t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</si>
  <si>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</si>
  <si>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</si>
  <si>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◎50mランキング</t>
    <phoneticPr fontId="2"/>
  </si>
  <si>
    <t>・3×40M(1140)、3×20W（568）、P60M（618.0）を西日本ブロック基準とし、練習会の直近6ヵ月のアベレージを算出してランキング化する。</t>
    <rPh sb="36" eb="37">
      <t>ニシ</t>
    </rPh>
    <rPh sb="37" eb="39">
      <t>ニホン</t>
    </rPh>
    <rPh sb="43" eb="45">
      <t>キジュン</t>
    </rPh>
    <rPh sb="48" eb="50">
      <t>レンシュウ</t>
    </rPh>
    <rPh sb="50" eb="51">
      <t>カイ</t>
    </rPh>
    <rPh sb="52" eb="54">
      <t>チョッキン</t>
    </rPh>
    <rPh sb="56" eb="57">
      <t>ゲツ</t>
    </rPh>
    <rPh sb="64" eb="66">
      <t>サンシュツ</t>
    </rPh>
    <rPh sb="73" eb="74">
      <t>カ</t>
    </rPh>
    <phoneticPr fontId="2"/>
  </si>
  <si>
    <t>・基準に到達している者は練習会において射場使用料を無償とする。</t>
    <rPh sb="1" eb="3">
      <t>キジュン</t>
    </rPh>
    <rPh sb="4" eb="6">
      <t>トウタツ</t>
    </rPh>
    <rPh sb="10" eb="11">
      <t>モノ</t>
    </rPh>
    <rPh sb="12" eb="14">
      <t>レンシュウ</t>
    </rPh>
    <rPh sb="14" eb="15">
      <t>カイ</t>
    </rPh>
    <rPh sb="19" eb="21">
      <t>シャジョウ</t>
    </rPh>
    <rPh sb="21" eb="23">
      <t>シヨウ</t>
    </rPh>
    <rPh sb="23" eb="24">
      <t>リョウ</t>
    </rPh>
    <rPh sb="25" eb="27">
      <t>ムショウ</t>
    </rPh>
    <phoneticPr fontId="2"/>
  </si>
  <si>
    <t>3月</t>
    <rPh sb="1" eb="2">
      <t>ガツ</t>
    </rPh>
    <phoneticPr fontId="2"/>
  </si>
  <si>
    <t>3×40M</t>
    <phoneticPr fontId="2"/>
  </si>
  <si>
    <t>ランクリスト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</si>
  <si>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</si>
  <si>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</si>
  <si>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</si>
  <si>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3×20W</t>
    <phoneticPr fontId="2"/>
  </si>
  <si>
    <t>7月</t>
    <rPh sb="1" eb="2">
      <t>ガツ</t>
    </rPh>
    <phoneticPr fontId="2"/>
  </si>
  <si>
    <t>P60M</t>
    <phoneticPr fontId="2"/>
  </si>
  <si>
    <t>世界大学選手権</t>
    <rPh sb="0" eb="2">
      <t>セカイ</t>
    </rPh>
    <rPh sb="2" eb="4">
      <t>ダイガク</t>
    </rPh>
    <rPh sb="4" eb="7">
      <t>センシュケン</t>
    </rPh>
    <phoneticPr fontId="2"/>
  </si>
  <si>
    <t>山田 彩貴</t>
    <rPh sb="0" eb="2">
      <t>ヤマダ</t>
    </rPh>
    <rPh sb="3" eb="4">
      <t>アヤ</t>
    </rPh>
    <rPh sb="4" eb="5">
      <t>キ</t>
    </rPh>
    <phoneticPr fontId="28"/>
  </si>
  <si>
    <t>宮田 佳奈子</t>
    <rPh sb="0" eb="2">
      <t>ミヤタ</t>
    </rPh>
    <rPh sb="3" eb="6">
      <t>カナコ</t>
    </rPh>
    <phoneticPr fontId="28"/>
  </si>
  <si>
    <t>藤井 瑛子</t>
    <rPh sb="0" eb="2">
      <t>フジイ</t>
    </rPh>
    <rPh sb="3" eb="4">
      <t>エイ</t>
    </rPh>
    <rPh sb="4" eb="5">
      <t>コ</t>
    </rPh>
    <phoneticPr fontId="28"/>
  </si>
  <si>
    <t>井関 愛也音</t>
    <rPh sb="0" eb="2">
      <t>イセキ</t>
    </rPh>
    <rPh sb="3" eb="4">
      <t>アイ</t>
    </rPh>
    <rPh sb="4" eb="5">
      <t>ナリ</t>
    </rPh>
    <rPh sb="5" eb="6">
      <t>オト</t>
    </rPh>
    <phoneticPr fontId="28"/>
  </si>
  <si>
    <t>木村 文香</t>
    <rPh sb="0" eb="2">
      <t>キムラ</t>
    </rPh>
    <rPh sb="3" eb="5">
      <t>フミカ</t>
    </rPh>
    <phoneticPr fontId="28"/>
  </si>
  <si>
    <t>清水 英恵</t>
    <rPh sb="0" eb="2">
      <t>シミズ</t>
    </rPh>
    <rPh sb="3" eb="5">
      <t>ハナエ</t>
    </rPh>
    <phoneticPr fontId="28"/>
  </si>
  <si>
    <t>筒井 順也</t>
    <rPh sb="3" eb="5">
      <t>ジュンヤ</t>
    </rPh>
    <phoneticPr fontId="2"/>
  </si>
  <si>
    <t>高田 龍生</t>
    <rPh sb="0" eb="2">
      <t>タカダ</t>
    </rPh>
    <rPh sb="3" eb="5">
      <t>リュウセイ</t>
    </rPh>
    <phoneticPr fontId="2"/>
  </si>
  <si>
    <t>鳥山 拓哉</t>
    <rPh sb="0" eb="2">
      <t>トリヤマ</t>
    </rPh>
    <rPh sb="3" eb="5">
      <t>タクヤ</t>
    </rPh>
    <phoneticPr fontId="2"/>
  </si>
  <si>
    <t>松田 正覚</t>
    <rPh sb="0" eb="2">
      <t>マツダ</t>
    </rPh>
    <rPh sb="3" eb="5">
      <t>ショウガク</t>
    </rPh>
    <phoneticPr fontId="2"/>
  </si>
  <si>
    <t>村瀬 春祐</t>
    <rPh sb="0" eb="2">
      <t>ムラセ</t>
    </rPh>
    <rPh sb="3" eb="4">
      <t>ハル</t>
    </rPh>
    <rPh sb="4" eb="5">
      <t>ユウ</t>
    </rPh>
    <phoneticPr fontId="2"/>
  </si>
  <si>
    <t>笹岡 太一</t>
    <rPh sb="0" eb="2">
      <t>ササオカ</t>
    </rPh>
    <rPh sb="3" eb="5">
      <t>タイチ</t>
    </rPh>
    <phoneticPr fontId="2"/>
  </si>
  <si>
    <t>吉栄 佑哉</t>
    <rPh sb="0" eb="1">
      <t>ヨシ</t>
    </rPh>
    <rPh sb="1" eb="2">
      <t>エイ</t>
    </rPh>
    <rPh sb="3" eb="5">
      <t>ユウヤ</t>
    </rPh>
    <phoneticPr fontId="2"/>
  </si>
  <si>
    <t>武田 侑樹</t>
    <rPh sb="3" eb="5">
      <t>ユウキ</t>
    </rPh>
    <phoneticPr fontId="2"/>
  </si>
  <si>
    <t>樋口 吉隆</t>
    <rPh sb="0" eb="2">
      <t>ヒグチ</t>
    </rPh>
    <rPh sb="3" eb="4">
      <t>ヨシ</t>
    </rPh>
    <rPh sb="4" eb="5">
      <t>タカシ</t>
    </rPh>
    <phoneticPr fontId="2"/>
  </si>
  <si>
    <t>南之園 雄太</t>
    <rPh sb="0" eb="1">
      <t>ミナミ</t>
    </rPh>
    <rPh sb="1" eb="2">
      <t>ノ</t>
    </rPh>
    <rPh sb="2" eb="3">
      <t>ソノ</t>
    </rPh>
    <rPh sb="4" eb="6">
      <t>ユウタ</t>
    </rPh>
    <phoneticPr fontId="2"/>
  </si>
  <si>
    <t>村上 大輔</t>
    <rPh sb="0" eb="2">
      <t>ムラカミ</t>
    </rPh>
    <rPh sb="3" eb="5">
      <t>ダイスケ</t>
    </rPh>
    <phoneticPr fontId="2"/>
  </si>
  <si>
    <t>角谷 卓哉</t>
    <rPh sb="0" eb="2">
      <t>ツノタニ</t>
    </rPh>
    <rPh sb="3" eb="5">
      <t>タクヤ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</si>
  <si>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5"/>
  </si>
  <si>
    <t>今井 大輔</t>
    <rPh sb="0" eb="2">
      <t>イマイ</t>
    </rPh>
    <rPh sb="3" eb="5">
      <t>ダイスケ</t>
    </rPh>
    <phoneticPr fontId="2"/>
  </si>
  <si>
    <t>塚田 祐太</t>
    <rPh sb="0" eb="2">
      <t>ツカダ</t>
    </rPh>
    <rPh sb="3" eb="5">
      <t>ユウタ</t>
    </rPh>
    <phoneticPr fontId="2"/>
  </si>
  <si>
    <t>松井 優樹</t>
    <rPh sb="0" eb="2">
      <t>マツイ</t>
    </rPh>
    <rPh sb="3" eb="5">
      <t>マサキ</t>
    </rPh>
    <phoneticPr fontId="2"/>
  </si>
  <si>
    <t>木原 遥大</t>
    <rPh sb="0" eb="2">
      <t>キハラ</t>
    </rPh>
    <rPh sb="3" eb="4">
      <t>ハル</t>
    </rPh>
    <rPh sb="4" eb="5">
      <t>ダイ</t>
    </rPh>
    <phoneticPr fontId="2"/>
  </si>
  <si>
    <t>池田 晃英</t>
    <rPh sb="0" eb="2">
      <t>イケダ</t>
    </rPh>
    <rPh sb="3" eb="4">
      <t>アキラ</t>
    </rPh>
    <rPh sb="4" eb="5">
      <t>エイ</t>
    </rPh>
    <phoneticPr fontId="2"/>
  </si>
  <si>
    <t>新田 壮史</t>
    <rPh sb="0" eb="2">
      <t>ニッタ</t>
    </rPh>
    <rPh sb="3" eb="4">
      <t>ソウ</t>
    </rPh>
    <rPh sb="4" eb="5">
      <t>シ</t>
    </rPh>
    <phoneticPr fontId="2"/>
  </si>
  <si>
    <t>遠藤 大地</t>
    <rPh sb="0" eb="2">
      <t>エンドウ</t>
    </rPh>
    <rPh sb="3" eb="5">
      <t>ダイチ</t>
    </rPh>
    <phoneticPr fontId="2"/>
  </si>
  <si>
    <t>浦郷 敦也</t>
    <rPh sb="0" eb="2">
      <t>ウラゴウ</t>
    </rPh>
    <rPh sb="3" eb="5">
      <t>アツヤ</t>
    </rPh>
    <phoneticPr fontId="2"/>
  </si>
  <si>
    <t>深井 真生</t>
    <rPh sb="0" eb="2">
      <t>フカイ</t>
    </rPh>
    <rPh sb="3" eb="5">
      <t>シンセイ</t>
    </rPh>
    <phoneticPr fontId="28"/>
  </si>
  <si>
    <t>龍谷大学</t>
    <rPh sb="0" eb="2">
      <t>リュウコク</t>
    </rPh>
    <rPh sb="2" eb="4">
      <t>ダイガク</t>
    </rPh>
    <phoneticPr fontId="28"/>
  </si>
  <si>
    <t>西行 優子</t>
    <rPh sb="0" eb="2">
      <t>サイギョウ</t>
    </rPh>
    <rPh sb="3" eb="5">
      <t>ユウコ</t>
    </rPh>
    <phoneticPr fontId="28"/>
  </si>
  <si>
    <t>松尾 萌</t>
    <rPh sb="3" eb="4">
      <t>モ</t>
    </rPh>
    <phoneticPr fontId="28"/>
  </si>
  <si>
    <t>井口 奏子</t>
    <rPh sb="0" eb="2">
      <t>イグチ</t>
    </rPh>
    <rPh sb="3" eb="5">
      <t>カナコ</t>
    </rPh>
    <phoneticPr fontId="28"/>
  </si>
  <si>
    <t>加藤 明佳</t>
    <rPh sb="0" eb="2">
      <t>カトウ</t>
    </rPh>
    <rPh sb="3" eb="4">
      <t>アキラ</t>
    </rPh>
    <rPh sb="4" eb="5">
      <t>カ</t>
    </rPh>
    <phoneticPr fontId="28"/>
  </si>
  <si>
    <t>郷田 希</t>
    <rPh sb="0" eb="2">
      <t>ゴウダ</t>
    </rPh>
    <rPh sb="3" eb="4">
      <t>ノゾミ</t>
    </rPh>
    <phoneticPr fontId="28"/>
  </si>
  <si>
    <t>宮 沙衣</t>
    <rPh sb="0" eb="1">
      <t>ミヤ</t>
    </rPh>
    <rPh sb="2" eb="4">
      <t>サエ</t>
    </rPh>
    <phoneticPr fontId="28"/>
  </si>
  <si>
    <t>簫 喬丹</t>
    <rPh sb="2" eb="3">
      <t>キョウ</t>
    </rPh>
    <rPh sb="3" eb="4">
      <t>タン</t>
    </rPh>
    <phoneticPr fontId="28"/>
  </si>
  <si>
    <t>亀田 理紗</t>
    <rPh sb="0" eb="2">
      <t>カメダ</t>
    </rPh>
    <rPh sb="3" eb="5">
      <t>リサ</t>
    </rPh>
    <phoneticPr fontId="28"/>
  </si>
  <si>
    <t>内田 鈴子</t>
    <rPh sb="0" eb="2">
      <t>ウチダ</t>
    </rPh>
    <rPh sb="3" eb="5">
      <t>スズコ</t>
    </rPh>
    <phoneticPr fontId="28"/>
  </si>
  <si>
    <t>畑 美織</t>
    <rPh sb="0" eb="1">
      <t>ハタ</t>
    </rPh>
    <rPh sb="2" eb="3">
      <t>ミ</t>
    </rPh>
    <rPh sb="3" eb="4">
      <t>オリ</t>
    </rPh>
    <phoneticPr fontId="28"/>
  </si>
  <si>
    <t>徳島大学</t>
    <rPh sb="0" eb="2">
      <t>トクシマ</t>
    </rPh>
    <rPh sb="2" eb="4">
      <t>ダイガク</t>
    </rPh>
    <phoneticPr fontId="28"/>
  </si>
  <si>
    <t>滝口 眞帆</t>
    <rPh sb="0" eb="2">
      <t>タキグチ</t>
    </rPh>
    <rPh sb="3" eb="5">
      <t>マホ</t>
    </rPh>
    <phoneticPr fontId="28"/>
  </si>
  <si>
    <t>中嶋 啓太</t>
    <rPh sb="0" eb="2">
      <t>ナカジマ</t>
    </rPh>
    <rPh sb="3" eb="5">
      <t>ケイタ</t>
    </rPh>
    <phoneticPr fontId="28"/>
  </si>
  <si>
    <t>貴多 敬</t>
    <rPh sb="0" eb="1">
      <t>キ</t>
    </rPh>
    <rPh sb="1" eb="2">
      <t>タ</t>
    </rPh>
    <rPh sb="3" eb="4">
      <t>ケイ</t>
    </rPh>
    <phoneticPr fontId="28"/>
  </si>
  <si>
    <t>山村 祥真</t>
    <rPh sb="0" eb="2">
      <t>ヤマムラ</t>
    </rPh>
    <rPh sb="3" eb="4">
      <t>ショウ</t>
    </rPh>
    <rPh sb="4" eb="5">
      <t>マ</t>
    </rPh>
    <phoneticPr fontId="28"/>
  </si>
  <si>
    <t>岡本 享祐</t>
    <rPh sb="3" eb="5">
      <t>キョウスケ</t>
    </rPh>
    <phoneticPr fontId="28"/>
  </si>
  <si>
    <t>全日本一般</t>
    <rPh sb="0" eb="3">
      <t>ゼンニホン</t>
    </rPh>
    <rPh sb="3" eb="5">
      <t>イッパン</t>
    </rPh>
    <phoneticPr fontId="2"/>
  </si>
  <si>
    <t>全日本一般</t>
    <rPh sb="0" eb="3">
      <t>ゼンニホン</t>
    </rPh>
    <rPh sb="3" eb="5">
      <t>イッパン</t>
    </rPh>
    <phoneticPr fontId="2"/>
  </si>
  <si>
    <t>全日本一般</t>
    <rPh sb="0" eb="3">
      <t>ゼンニホン</t>
    </rPh>
    <rPh sb="3" eb="5">
      <t>イッパン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</si>
</sst>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.0_ "/>
    <numFmt numFmtId="177" formatCode="0.0;_죿"/>
    <numFmt numFmtId="178" formatCode="0.0"/>
    <numFmt numFmtId="179" formatCode="0;_죿"/>
    <numFmt numFmtId="180" formatCode="0_);[Red]\(0\)"/>
    <numFmt numFmtId="181" formatCode="0_ "/>
  </numFmts>
  <fonts count="3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18B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3" fillId="0" borderId="0"/>
    <xf numFmtId="0" fontId="3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238" applyFont="1" applyFill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vertical="center"/>
    </xf>
    <xf numFmtId="0" fontId="3" fillId="0" borderId="11" xfId="238" applyFont="1" applyFill="1" applyBorder="1" applyAlignment="1" applyProtection="1">
      <alignment horizontal="center" vertical="center"/>
      <protection locked="0"/>
    </xf>
    <xf numFmtId="0" fontId="24" fillId="0" borderId="10" xfId="43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238" applyFont="1" applyFill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3" fillId="0" borderId="12" xfId="238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3" fillId="24" borderId="10" xfId="238" applyFont="1" applyFill="1" applyBorder="1" applyAlignment="1" applyProtection="1">
      <alignment horizontal="center" vertical="center"/>
      <protection locked="0"/>
    </xf>
    <xf numFmtId="0" fontId="3" fillId="25" borderId="10" xfId="238" applyFont="1" applyFill="1" applyBorder="1" applyAlignment="1" applyProtection="1">
      <alignment horizontal="center" vertical="center"/>
      <protection locked="0"/>
    </xf>
    <xf numFmtId="0" fontId="3" fillId="26" borderId="10" xfId="238" applyFont="1" applyFill="1" applyBorder="1" applyAlignment="1" applyProtection="1">
      <alignment horizontal="center" vertical="center"/>
      <protection locked="0"/>
    </xf>
    <xf numFmtId="0" fontId="3" fillId="27" borderId="10" xfId="238" applyFont="1" applyFill="1" applyBorder="1" applyAlignment="1" applyProtection="1">
      <alignment horizontal="center" vertical="center"/>
      <protection locked="0"/>
    </xf>
    <xf numFmtId="0" fontId="3" fillId="28" borderId="10" xfId="238" applyFont="1" applyFill="1" applyBorder="1" applyAlignment="1" applyProtection="1">
      <alignment horizontal="center" vertical="center"/>
      <protection locked="0"/>
    </xf>
    <xf numFmtId="0" fontId="3" fillId="29" borderId="10" xfId="238" applyFont="1" applyFill="1" applyBorder="1" applyAlignment="1" applyProtection="1">
      <alignment horizontal="center" vertical="center"/>
      <protection locked="0"/>
    </xf>
    <xf numFmtId="0" fontId="0" fillId="30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3" fillId="32" borderId="10" xfId="238" applyFont="1" applyFill="1" applyBorder="1" applyAlignment="1" applyProtection="1">
      <alignment horizontal="center" vertical="center"/>
      <protection locked="0"/>
    </xf>
    <xf numFmtId="0" fontId="3" fillId="33" borderId="10" xfId="238" applyFont="1" applyFill="1" applyBorder="1" applyAlignment="1" applyProtection="1">
      <alignment horizontal="center" vertical="center"/>
      <protection locked="0"/>
    </xf>
    <xf numFmtId="0" fontId="3" fillId="34" borderId="10" xfId="238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" fillId="37" borderId="10" xfId="238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78" fontId="0" fillId="0" borderId="10" xfId="0" applyNumberFormat="1" applyFill="1" applyBorder="1" applyAlignment="1">
      <alignment horizontal="center" vertical="center"/>
    </xf>
    <xf numFmtId="0" fontId="29" fillId="0" borderId="10" xfId="435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10" xfId="443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238" applyFon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0" fillId="0" borderId="12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77" fontId="0" fillId="0" borderId="13" xfId="0" applyNumberForma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>
      <alignment vertical="center"/>
    </xf>
    <xf numFmtId="0" fontId="3" fillId="38" borderId="10" xfId="238" applyFont="1" applyFill="1" applyBorder="1" applyAlignment="1" applyProtection="1">
      <alignment horizontal="center" vertical="center"/>
      <protection locked="0"/>
    </xf>
    <xf numFmtId="0" fontId="32" fillId="39" borderId="10" xfId="435" applyFont="1" applyFill="1" applyBorder="1" applyAlignment="1">
      <alignment horizontal="center" vertical="center"/>
    </xf>
    <xf numFmtId="0" fontId="0" fillId="0" borderId="10" xfId="435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" fillId="26" borderId="12" xfId="238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right" vertical="center"/>
    </xf>
    <xf numFmtId="0" fontId="3" fillId="34" borderId="12" xfId="238" applyFont="1" applyFill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9" fontId="0" fillId="0" borderId="16" xfId="0" applyNumberFormat="1" applyBorder="1" applyAlignment="1">
      <alignment horizontal="right" vertical="center"/>
    </xf>
    <xf numFmtId="0" fontId="3" fillId="40" borderId="10" xfId="238" applyFont="1" applyFill="1" applyBorder="1" applyAlignment="1" applyProtection="1">
      <alignment horizontal="center" vertical="center"/>
      <protection locked="0"/>
    </xf>
    <xf numFmtId="179" fontId="0" fillId="0" borderId="10" xfId="0" applyNumberFormat="1" applyBorder="1">
      <alignment vertical="center"/>
    </xf>
    <xf numFmtId="0" fontId="3" fillId="28" borderId="12" xfId="238" applyFont="1" applyFill="1" applyBorder="1" applyAlignment="1" applyProtection="1">
      <alignment horizontal="center" vertical="center"/>
      <protection locked="0"/>
    </xf>
    <xf numFmtId="180" fontId="0" fillId="0" borderId="13" xfId="0" applyNumberFormat="1" applyFill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77" fontId="0" fillId="0" borderId="13" xfId="0" applyNumberForma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12" xfId="238" applyFont="1" applyFill="1" applyBorder="1" applyAlignment="1" applyProtection="1">
      <alignment horizontal="center" vertical="center"/>
      <protection locked="0"/>
    </xf>
  </cellXfs>
  <cellStyles count="453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1 6" xfId="5"/>
    <cellStyle name="20% - アクセント 2 2" xfId="6"/>
    <cellStyle name="20% - アクセント 2 3" xfId="7"/>
    <cellStyle name="20% - アクセント 2 4" xfId="8"/>
    <cellStyle name="20% - アクセント 2 5" xfId="9"/>
    <cellStyle name="20% - アクセント 2 6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3 6" xfId="15"/>
    <cellStyle name="20% - アクセント 4 2" xfId="16"/>
    <cellStyle name="20% - アクセント 4 3" xfId="17"/>
    <cellStyle name="20% - アクセント 4 4" xfId="18"/>
    <cellStyle name="20% - アクセント 4 5" xfId="19"/>
    <cellStyle name="20% - アクセント 4 6" xfId="20"/>
    <cellStyle name="20% - アクセント 5 2" xfId="21"/>
    <cellStyle name="20% - アクセント 5 3" xfId="22"/>
    <cellStyle name="20% - アクセント 5 4" xfId="23"/>
    <cellStyle name="20% - アクセント 5 5" xfId="24"/>
    <cellStyle name="20% - アクセント 5 6" xfId="25"/>
    <cellStyle name="20% - アクセント 6 2" xfId="26"/>
    <cellStyle name="20% - アクセント 6 3" xfId="27"/>
    <cellStyle name="20% - アクセント 6 4" xfId="28"/>
    <cellStyle name="20% - アクセント 6 5" xfId="29"/>
    <cellStyle name="20% - アクセント 6 6" xfId="30"/>
    <cellStyle name="40% - アクセント 1 2" xfId="31"/>
    <cellStyle name="40% - アクセント 1 3" xfId="32"/>
    <cellStyle name="40% - アクセント 1 4" xfId="33"/>
    <cellStyle name="40% - アクセント 1 5" xfId="34"/>
    <cellStyle name="40% - アクセント 1 6" xfId="35"/>
    <cellStyle name="40% - アクセント 2 2" xfId="36"/>
    <cellStyle name="40% - アクセント 2 3" xfId="37"/>
    <cellStyle name="40% - アクセント 2 4" xfId="38"/>
    <cellStyle name="40% - アクセント 2 5" xfId="39"/>
    <cellStyle name="40% - アクセント 2 6" xfId="40"/>
    <cellStyle name="40% - アクセント 3 2" xfId="41"/>
    <cellStyle name="40% - アクセント 3 3" xfId="42"/>
    <cellStyle name="40% - アクセント 3 4" xfId="43"/>
    <cellStyle name="40% - アクセント 3 5" xfId="44"/>
    <cellStyle name="40% - アクセント 3 6" xfId="45"/>
    <cellStyle name="40% - アクセント 4 2" xfId="46"/>
    <cellStyle name="40% - アクセント 4 3" xfId="47"/>
    <cellStyle name="40% - アクセント 4 4" xfId="48"/>
    <cellStyle name="40% - アクセント 4 5" xfId="49"/>
    <cellStyle name="40% - アクセント 4 6" xfId="50"/>
    <cellStyle name="40% - アクセント 5 2" xfId="51"/>
    <cellStyle name="40% - アクセント 5 3" xfId="52"/>
    <cellStyle name="40% - アクセント 5 4" xfId="53"/>
    <cellStyle name="40% - アクセント 5 5" xfId="54"/>
    <cellStyle name="40% - アクセント 5 6" xfId="55"/>
    <cellStyle name="40% - アクセント 6 2" xfId="56"/>
    <cellStyle name="40% - アクセント 6 3" xfId="57"/>
    <cellStyle name="40% - アクセント 6 4" xfId="58"/>
    <cellStyle name="40% - アクセント 6 5" xfId="59"/>
    <cellStyle name="40% - アクセント 6 6" xfId="60"/>
    <cellStyle name="60% - アクセント 1 2" xfId="61"/>
    <cellStyle name="60% - アクセント 1 3" xfId="62"/>
    <cellStyle name="60% - アクセント 1 4" xfId="63"/>
    <cellStyle name="60% - アクセント 1 5" xfId="64"/>
    <cellStyle name="60% - アクセント 1 6" xfId="65"/>
    <cellStyle name="60% - アクセント 2 2" xfId="66"/>
    <cellStyle name="60% - アクセント 2 3" xfId="67"/>
    <cellStyle name="60% - アクセント 2 4" xfId="68"/>
    <cellStyle name="60% - アクセント 2 5" xfId="69"/>
    <cellStyle name="60% - アクセント 2 6" xfId="70"/>
    <cellStyle name="60% - アクセント 3 2" xfId="71"/>
    <cellStyle name="60% - アクセント 3 3" xfId="72"/>
    <cellStyle name="60% - アクセント 3 4" xfId="73"/>
    <cellStyle name="60% - アクセント 3 5" xfId="74"/>
    <cellStyle name="60% - アクセント 3 6" xfId="75"/>
    <cellStyle name="60% - アクセント 4 2" xfId="76"/>
    <cellStyle name="60% - アクセント 4 3" xfId="77"/>
    <cellStyle name="60% - アクセント 4 4" xfId="78"/>
    <cellStyle name="60% - アクセント 4 5" xfId="79"/>
    <cellStyle name="60% - アクセント 4 6" xfId="80"/>
    <cellStyle name="60% - アクセント 5 2" xfId="81"/>
    <cellStyle name="60% - アクセント 5 3" xfId="82"/>
    <cellStyle name="60% - アクセント 5 4" xfId="83"/>
    <cellStyle name="60% - アクセント 5 5" xfId="84"/>
    <cellStyle name="60% - アクセント 5 6" xfId="85"/>
    <cellStyle name="60% - アクセント 6 2" xfId="86"/>
    <cellStyle name="60% - アクセント 6 3" xfId="87"/>
    <cellStyle name="60% - アクセント 6 4" xfId="88"/>
    <cellStyle name="60% - アクセント 6 5" xfId="89"/>
    <cellStyle name="60% - アクセント 6 6" xfId="90"/>
    <cellStyle name="Excel_BuiltIn_標準 2" xfId="91"/>
    <cellStyle name="アクセント 1 2" xfId="92"/>
    <cellStyle name="アクセント 1 3" xfId="93"/>
    <cellStyle name="アクセント 1 4" xfId="94"/>
    <cellStyle name="アクセント 1 5" xfId="95"/>
    <cellStyle name="アクセント 1 6" xfId="96"/>
    <cellStyle name="アクセント 2 2" xfId="97"/>
    <cellStyle name="アクセント 2 3" xfId="98"/>
    <cellStyle name="アクセント 2 4" xfId="99"/>
    <cellStyle name="アクセント 2 5" xfId="100"/>
    <cellStyle name="アクセント 2 6" xfId="101"/>
    <cellStyle name="アクセント 3 2" xfId="102"/>
    <cellStyle name="アクセント 3 3" xfId="103"/>
    <cellStyle name="アクセント 3 4" xfId="104"/>
    <cellStyle name="アクセント 3 5" xfId="105"/>
    <cellStyle name="アクセント 3 6" xfId="106"/>
    <cellStyle name="アクセント 4 2" xfId="107"/>
    <cellStyle name="アクセント 4 3" xfId="108"/>
    <cellStyle name="アクセント 4 4" xfId="109"/>
    <cellStyle name="アクセント 4 5" xfId="110"/>
    <cellStyle name="アクセント 4 6" xfId="111"/>
    <cellStyle name="アクセント 5 2" xfId="112"/>
    <cellStyle name="アクセント 5 3" xfId="113"/>
    <cellStyle name="アクセント 5 4" xfId="114"/>
    <cellStyle name="アクセント 5 5" xfId="115"/>
    <cellStyle name="アクセント 5 6" xfId="116"/>
    <cellStyle name="アクセント 6 2" xfId="117"/>
    <cellStyle name="アクセント 6 3" xfId="118"/>
    <cellStyle name="アクセント 6 4" xfId="119"/>
    <cellStyle name="アクセント 6 5" xfId="120"/>
    <cellStyle name="アクセント 6 6" xfId="121"/>
    <cellStyle name="タイトル 2" xfId="122"/>
    <cellStyle name="タイトル 3" xfId="123"/>
    <cellStyle name="タイトル 4" xfId="124"/>
    <cellStyle name="タイトル 5" xfId="125"/>
    <cellStyle name="タイトル 6" xfId="126"/>
    <cellStyle name="チェック セル 2" xfId="127"/>
    <cellStyle name="チェック セル 3" xfId="128"/>
    <cellStyle name="チェック セル 4" xfId="129"/>
    <cellStyle name="チェック セル 5" xfId="130"/>
    <cellStyle name="チェック セル 6" xfId="131"/>
    <cellStyle name="どちらでもない 2" xfId="132"/>
    <cellStyle name="どちらでもない 3" xfId="133"/>
    <cellStyle name="どちらでもない 4" xfId="134"/>
    <cellStyle name="どちらでもない 5" xfId="135"/>
    <cellStyle name="どちらでもない 6" xfId="136"/>
    <cellStyle name="メモ 2" xfId="137"/>
    <cellStyle name="メモ 2 2" xfId="138"/>
    <cellStyle name="メモ 3" xfId="139"/>
    <cellStyle name="メモ 3 2" xfId="140"/>
    <cellStyle name="メモ 4" xfId="141"/>
    <cellStyle name="メモ 4 2" xfId="142"/>
    <cellStyle name="メモ 5" xfId="143"/>
    <cellStyle name="メモ 5 2" xfId="144"/>
    <cellStyle name="メモ 6" xfId="145"/>
    <cellStyle name="メモ 6 2" xfId="146"/>
    <cellStyle name="リンク セル 2" xfId="147"/>
    <cellStyle name="リンク セル 3" xfId="148"/>
    <cellStyle name="リンク セル 4" xfId="149"/>
    <cellStyle name="リンク セル 5" xfId="150"/>
    <cellStyle name="リンク セル 6" xfId="151"/>
    <cellStyle name="悪い 2" xfId="152"/>
    <cellStyle name="悪い 3" xfId="153"/>
    <cellStyle name="悪い 4" xfId="154"/>
    <cellStyle name="悪い 5" xfId="155"/>
    <cellStyle name="悪い 6" xfId="156"/>
    <cellStyle name="計算 2" xfId="157"/>
    <cellStyle name="計算 2 2" xfId="158"/>
    <cellStyle name="計算 3" xfId="159"/>
    <cellStyle name="計算 3 2" xfId="160"/>
    <cellStyle name="計算 4" xfId="161"/>
    <cellStyle name="計算 4 2" xfId="162"/>
    <cellStyle name="計算 5" xfId="163"/>
    <cellStyle name="計算 5 2" xfId="164"/>
    <cellStyle name="計算 6" xfId="165"/>
    <cellStyle name="計算 6 2" xfId="166"/>
    <cellStyle name="警告文 2" xfId="167"/>
    <cellStyle name="警告文 3" xfId="168"/>
    <cellStyle name="警告文 4" xfId="169"/>
    <cellStyle name="警告文 5" xfId="170"/>
    <cellStyle name="警告文 6" xfId="171"/>
    <cellStyle name="見出し 1 2" xfId="172"/>
    <cellStyle name="見出し 1 3" xfId="173"/>
    <cellStyle name="見出し 1 4" xfId="174"/>
    <cellStyle name="見出し 1 5" xfId="175"/>
    <cellStyle name="見出し 1 6" xfId="176"/>
    <cellStyle name="見出し 2 2" xfId="177"/>
    <cellStyle name="見出し 2 3" xfId="178"/>
    <cellStyle name="見出し 2 4" xfId="179"/>
    <cellStyle name="見出し 2 5" xfId="180"/>
    <cellStyle name="見出し 2 6" xfId="181"/>
    <cellStyle name="見出し 3 2" xfId="182"/>
    <cellStyle name="見出し 3 3" xfId="183"/>
    <cellStyle name="見出し 3 4" xfId="184"/>
    <cellStyle name="見出し 3 5" xfId="185"/>
    <cellStyle name="見出し 3 6" xfId="186"/>
    <cellStyle name="見出し 4 2" xfId="187"/>
    <cellStyle name="見出し 4 3" xfId="188"/>
    <cellStyle name="見出し 4 4" xfId="189"/>
    <cellStyle name="見出し 4 5" xfId="190"/>
    <cellStyle name="見出し 4 6" xfId="191"/>
    <cellStyle name="集計 2" xfId="192"/>
    <cellStyle name="集計 2 2" xfId="193"/>
    <cellStyle name="集計 3" xfId="194"/>
    <cellStyle name="集計 3 2" xfId="195"/>
    <cellStyle name="集計 4" xfId="196"/>
    <cellStyle name="集計 4 2" xfId="197"/>
    <cellStyle name="集計 5" xfId="198"/>
    <cellStyle name="集計 5 2" xfId="199"/>
    <cellStyle name="集計 6" xfId="200"/>
    <cellStyle name="集計 6 2" xfId="201"/>
    <cellStyle name="出力 2" xfId="202"/>
    <cellStyle name="出力 2 2" xfId="203"/>
    <cellStyle name="出力 3" xfId="204"/>
    <cellStyle name="出力 3 2" xfId="205"/>
    <cellStyle name="出力 4" xfId="206"/>
    <cellStyle name="出力 4 2" xfId="207"/>
    <cellStyle name="出力 5" xfId="208"/>
    <cellStyle name="出力 5 2" xfId="209"/>
    <cellStyle name="出力 6" xfId="210"/>
    <cellStyle name="出力 6 2" xfId="211"/>
    <cellStyle name="説明文 2" xfId="212"/>
    <cellStyle name="説明文 3" xfId="213"/>
    <cellStyle name="説明文 4" xfId="214"/>
    <cellStyle name="説明文 5" xfId="215"/>
    <cellStyle name="説明文 6" xfId="216"/>
    <cellStyle name="通貨 2" xfId="217"/>
    <cellStyle name="入力 2" xfId="218"/>
    <cellStyle name="入力 2 2" xfId="219"/>
    <cellStyle name="入力 3" xfId="220"/>
    <cellStyle name="入力 3 2" xfId="221"/>
    <cellStyle name="入力 4" xfId="222"/>
    <cellStyle name="入力 4 2" xfId="223"/>
    <cellStyle name="入力 5" xfId="224"/>
    <cellStyle name="入力 5 2" xfId="225"/>
    <cellStyle name="入力 6" xfId="226"/>
    <cellStyle name="入力 6 2" xfId="227"/>
    <cellStyle name="標準" xfId="0" builtinId="0"/>
    <cellStyle name="標準 10" xfId="228"/>
    <cellStyle name="標準 11" xfId="229"/>
    <cellStyle name="標準 12" xfId="230"/>
    <cellStyle name="標準 13" xfId="231"/>
    <cellStyle name="標準 14" xfId="232"/>
    <cellStyle name="標準 15" xfId="233"/>
    <cellStyle name="標準 16" xfId="234"/>
    <cellStyle name="標準 17" xfId="235"/>
    <cellStyle name="標準 18" xfId="236"/>
    <cellStyle name="標準 19" xfId="237"/>
    <cellStyle name="標準 2" xfId="238"/>
    <cellStyle name="標準 2 10" xfId="239"/>
    <cellStyle name="標準 2 100" xfId="240"/>
    <cellStyle name="標準 2 101" xfId="241"/>
    <cellStyle name="標準 2 102" xfId="242"/>
    <cellStyle name="標準 2 104" xfId="243"/>
    <cellStyle name="標準 2 105" xfId="244"/>
    <cellStyle name="標準 2 106" xfId="245"/>
    <cellStyle name="標準 2 107" xfId="246"/>
    <cellStyle name="標準 2 108" xfId="247"/>
    <cellStyle name="標準 2 109" xfId="248"/>
    <cellStyle name="標準 2 11" xfId="249"/>
    <cellStyle name="標準 2 110" xfId="250"/>
    <cellStyle name="標準 2 112" xfId="251"/>
    <cellStyle name="標準 2 12" xfId="252"/>
    <cellStyle name="標準 2 13" xfId="253"/>
    <cellStyle name="標準 2 14" xfId="254"/>
    <cellStyle name="標準 2 15" xfId="255"/>
    <cellStyle name="標準 2 16" xfId="256"/>
    <cellStyle name="標準 2 17" xfId="257"/>
    <cellStyle name="標準 2 18" xfId="258"/>
    <cellStyle name="標準 2 19" xfId="259"/>
    <cellStyle name="標準 2 2" xfId="260"/>
    <cellStyle name="標準 2 2 10" xfId="261"/>
    <cellStyle name="標準 2 2 100" xfId="262"/>
    <cellStyle name="標準 2 2 101" xfId="263"/>
    <cellStyle name="標準 2 2 102" xfId="264"/>
    <cellStyle name="標準 2 2 104" xfId="265"/>
    <cellStyle name="標準 2 2 105" xfId="266"/>
    <cellStyle name="標準 2 2 11" xfId="267"/>
    <cellStyle name="標準 2 2 12" xfId="268"/>
    <cellStyle name="標準 2 2 13" xfId="269"/>
    <cellStyle name="標準 2 2 14" xfId="270"/>
    <cellStyle name="標準 2 2 15" xfId="271"/>
    <cellStyle name="標準 2 2 16" xfId="272"/>
    <cellStyle name="標準 2 2 17" xfId="273"/>
    <cellStyle name="標準 2 2 18" xfId="274"/>
    <cellStyle name="標準 2 2 19" xfId="275"/>
    <cellStyle name="標準 2 2 2" xfId="276"/>
    <cellStyle name="標準 2 2 20" xfId="277"/>
    <cellStyle name="標準 2 2 21" xfId="278"/>
    <cellStyle name="標準 2 2 22" xfId="279"/>
    <cellStyle name="標準 2 2 23" xfId="280"/>
    <cellStyle name="標準 2 2 24" xfId="281"/>
    <cellStyle name="標準 2 2 25" xfId="282"/>
    <cellStyle name="標準 2 2 26" xfId="283"/>
    <cellStyle name="標準 2 2 27" xfId="284"/>
    <cellStyle name="標準 2 2 28" xfId="285"/>
    <cellStyle name="標準 2 2 29" xfId="286"/>
    <cellStyle name="標準 2 2 30" xfId="287"/>
    <cellStyle name="標準 2 2 31" xfId="288"/>
    <cellStyle name="標準 2 2 32" xfId="289"/>
    <cellStyle name="標準 2 2 33" xfId="290"/>
    <cellStyle name="標準 2 2 34" xfId="291"/>
    <cellStyle name="標準 2 2 35" xfId="292"/>
    <cellStyle name="標準 2 2 36" xfId="293"/>
    <cellStyle name="標準 2 2 37" xfId="294"/>
    <cellStyle name="標準 2 2 39" xfId="295"/>
    <cellStyle name="標準 2 2 4" xfId="296"/>
    <cellStyle name="標準 2 2 40" xfId="297"/>
    <cellStyle name="標準 2 2 41" xfId="298"/>
    <cellStyle name="標準 2 2 42" xfId="299"/>
    <cellStyle name="標準 2 2 43" xfId="300"/>
    <cellStyle name="標準 2 2 44" xfId="301"/>
    <cellStyle name="標準 2 2 45" xfId="302"/>
    <cellStyle name="標準 2 2 46" xfId="303"/>
    <cellStyle name="標準 2 2 47" xfId="304"/>
    <cellStyle name="標準 2 2 49" xfId="305"/>
    <cellStyle name="標準 2 2 5" xfId="306"/>
    <cellStyle name="標準 2 2 50" xfId="307"/>
    <cellStyle name="標準 2 2 52" xfId="308"/>
    <cellStyle name="標準 2 2 53" xfId="309"/>
    <cellStyle name="標準 2 2 54" xfId="310"/>
    <cellStyle name="標準 2 2 55" xfId="311"/>
    <cellStyle name="標準 2 2 56" xfId="312"/>
    <cellStyle name="標準 2 2 58" xfId="313"/>
    <cellStyle name="標準 2 2 59" xfId="314"/>
    <cellStyle name="標準 2 2 6" xfId="315"/>
    <cellStyle name="標準 2 2 60" xfId="316"/>
    <cellStyle name="標準 2 2 61" xfId="317"/>
    <cellStyle name="標準 2 2 62" xfId="318"/>
    <cellStyle name="標準 2 2 63" xfId="319"/>
    <cellStyle name="標準 2 2 64" xfId="320"/>
    <cellStyle name="標準 2 2 65" xfId="321"/>
    <cellStyle name="標準 2 2 66" xfId="322"/>
    <cellStyle name="標準 2 2 67" xfId="323"/>
    <cellStyle name="標準 2 2 68" xfId="324"/>
    <cellStyle name="標準 2 2 69" xfId="325"/>
    <cellStyle name="標準 2 2 7" xfId="326"/>
    <cellStyle name="標準 2 2 70" xfId="327"/>
    <cellStyle name="標準 2 2 71" xfId="328"/>
    <cellStyle name="標準 2 2 72" xfId="329"/>
    <cellStyle name="標準 2 2 73" xfId="330"/>
    <cellStyle name="標準 2 2 74" xfId="331"/>
    <cellStyle name="標準 2 2 8" xfId="332"/>
    <cellStyle name="標準 2 2 88" xfId="333"/>
    <cellStyle name="標準 2 2 89" xfId="334"/>
    <cellStyle name="標準 2 2 9" xfId="335"/>
    <cellStyle name="標準 2 2 90" xfId="336"/>
    <cellStyle name="標準 2 2 91" xfId="337"/>
    <cellStyle name="標準 2 2 92" xfId="338"/>
    <cellStyle name="標準 2 2 93" xfId="339"/>
    <cellStyle name="標準 2 2 94" xfId="340"/>
    <cellStyle name="標準 2 2 95" xfId="341"/>
    <cellStyle name="標準 2 2 96" xfId="342"/>
    <cellStyle name="標準 2 2 97" xfId="343"/>
    <cellStyle name="標準 2 2 98" xfId="344"/>
    <cellStyle name="標準 2 2 99" xfId="345"/>
    <cellStyle name="標準 2 2_12選抜 8日 11_02" xfId="346"/>
    <cellStyle name="標準 2 20" xfId="347"/>
    <cellStyle name="標準 2 21" xfId="348"/>
    <cellStyle name="標準 2 22" xfId="349"/>
    <cellStyle name="標準 2 23" xfId="350"/>
    <cellStyle name="標準 2 24" xfId="351"/>
    <cellStyle name="標準 2 25" xfId="352"/>
    <cellStyle name="標準 2 26" xfId="353"/>
    <cellStyle name="標準 2 27" xfId="354"/>
    <cellStyle name="標準 2 28" xfId="355"/>
    <cellStyle name="標準 2 29" xfId="356"/>
    <cellStyle name="標準 2 30" xfId="357"/>
    <cellStyle name="標準 2 31" xfId="358"/>
    <cellStyle name="標準 2 32" xfId="359"/>
    <cellStyle name="標準 2 33" xfId="360"/>
    <cellStyle name="標準 2 34" xfId="361"/>
    <cellStyle name="標準 2 35" xfId="362"/>
    <cellStyle name="標準 2 36" xfId="363"/>
    <cellStyle name="標準 2 37" xfId="364"/>
    <cellStyle name="標準 2 39" xfId="365"/>
    <cellStyle name="標準 2 4" xfId="366"/>
    <cellStyle name="標準 2 40" xfId="367"/>
    <cellStyle name="標準 2 41" xfId="368"/>
    <cellStyle name="標準 2 42" xfId="369"/>
    <cellStyle name="標準 2 43" xfId="370"/>
    <cellStyle name="標準 2 44" xfId="371"/>
    <cellStyle name="標準 2 45" xfId="372"/>
    <cellStyle name="標準 2 46" xfId="373"/>
    <cellStyle name="標準 2 47" xfId="374"/>
    <cellStyle name="標準 2 49" xfId="375"/>
    <cellStyle name="標準 2 5" xfId="376"/>
    <cellStyle name="標準 2 50" xfId="377"/>
    <cellStyle name="標準 2 52" xfId="378"/>
    <cellStyle name="標準 2 53" xfId="379"/>
    <cellStyle name="標準 2 54" xfId="380"/>
    <cellStyle name="標準 2 55" xfId="381"/>
    <cellStyle name="標準 2 56" xfId="382"/>
    <cellStyle name="標準 2 58" xfId="383"/>
    <cellStyle name="標準 2 59" xfId="384"/>
    <cellStyle name="標準 2 6" xfId="385"/>
    <cellStyle name="標準 2 60" xfId="386"/>
    <cellStyle name="標準 2 61" xfId="387"/>
    <cellStyle name="標準 2 62" xfId="388"/>
    <cellStyle name="標準 2 63" xfId="389"/>
    <cellStyle name="標準 2 64" xfId="390"/>
    <cellStyle name="標準 2 65" xfId="391"/>
    <cellStyle name="標準 2 66" xfId="392"/>
    <cellStyle name="標準 2 67" xfId="393"/>
    <cellStyle name="標準 2 68" xfId="394"/>
    <cellStyle name="標準 2 69" xfId="395"/>
    <cellStyle name="標準 2 7" xfId="396"/>
    <cellStyle name="標準 2 70" xfId="397"/>
    <cellStyle name="標準 2 71" xfId="398"/>
    <cellStyle name="標準 2 72" xfId="399"/>
    <cellStyle name="標準 2 73" xfId="400"/>
    <cellStyle name="標準 2 74" xfId="401"/>
    <cellStyle name="標準 2 75" xfId="402"/>
    <cellStyle name="標準 2 77" xfId="403"/>
    <cellStyle name="標準 2 78" xfId="404"/>
    <cellStyle name="標準 2 79" xfId="405"/>
    <cellStyle name="標準 2 8" xfId="406"/>
    <cellStyle name="標準 2 80" xfId="407"/>
    <cellStyle name="標準 2 81" xfId="408"/>
    <cellStyle name="標準 2 82" xfId="409"/>
    <cellStyle name="標準 2 83" xfId="410"/>
    <cellStyle name="標準 2 84" xfId="411"/>
    <cellStyle name="標準 2 85" xfId="412"/>
    <cellStyle name="標準 2 86" xfId="413"/>
    <cellStyle name="標準 2 87" xfId="414"/>
    <cellStyle name="標準 2 88" xfId="415"/>
    <cellStyle name="標準 2 89" xfId="416"/>
    <cellStyle name="標準 2 9" xfId="417"/>
    <cellStyle name="標準 2 90" xfId="418"/>
    <cellStyle name="標準 2 91" xfId="419"/>
    <cellStyle name="標準 2 92" xfId="420"/>
    <cellStyle name="標準 2 93" xfId="421"/>
    <cellStyle name="標準 2 94" xfId="422"/>
    <cellStyle name="標準 2 95" xfId="423"/>
    <cellStyle name="標準 2 96" xfId="424"/>
    <cellStyle name="標準 2 97" xfId="425"/>
    <cellStyle name="標準 2 98" xfId="426"/>
    <cellStyle name="標準 2 99" xfId="427"/>
    <cellStyle name="標準 2_10mS60M入力" xfId="428"/>
    <cellStyle name="標準 20" xfId="429"/>
    <cellStyle name="標準 21" xfId="430"/>
    <cellStyle name="標準 22" xfId="431"/>
    <cellStyle name="標準 23" xfId="432"/>
    <cellStyle name="標準 24" xfId="433"/>
    <cellStyle name="標準 25" xfId="434"/>
    <cellStyle name="標準 26" xfId="435"/>
    <cellStyle name="標準 27" xfId="436"/>
    <cellStyle name="標準 28" xfId="437"/>
    <cellStyle name="標準 29" xfId="438"/>
    <cellStyle name="標準 3" xfId="439"/>
    <cellStyle name="標準 3 2" xfId="440"/>
    <cellStyle name="標準 31" xfId="441"/>
    <cellStyle name="標準 4" xfId="442"/>
    <cellStyle name="標準 5" xfId="443"/>
    <cellStyle name="標準 6" xfId="444"/>
    <cellStyle name="標準 7" xfId="445"/>
    <cellStyle name="標準 8" xfId="446"/>
    <cellStyle name="標準 9" xfId="447"/>
    <cellStyle name="良い 2" xfId="448"/>
    <cellStyle name="良い 3" xfId="449"/>
    <cellStyle name="良い 4" xfId="450"/>
    <cellStyle name="良い 5" xfId="451"/>
    <cellStyle name="良い 6" xfId="4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opLeftCell="A28" workbookViewId="0">
      <selection activeCell="H46" sqref="H46"/>
    </sheetView>
  </sheetViews>
  <sheetFormatPr defaultRowHeight="13.5"/>
  <cols>
    <col min="1" max="1" width="2.625" customWidth="1"/>
    <col min="4" max="4" width="13.75" customWidth="1"/>
    <col min="6" max="6" width="11.625" customWidth="1"/>
    <col min="257" max="257" width="2.625" customWidth="1"/>
    <col min="260" max="260" width="12.875" customWidth="1"/>
    <col min="262" max="262" width="11.625" customWidth="1"/>
    <col min="513" max="513" width="2.625" customWidth="1"/>
    <col min="516" max="516" width="12.875" customWidth="1"/>
    <col min="518" max="518" width="11.625" customWidth="1"/>
    <col min="769" max="769" width="2.625" customWidth="1"/>
    <col min="772" max="772" width="12.875" customWidth="1"/>
    <col min="774" max="774" width="11.625" customWidth="1"/>
    <col min="1025" max="1025" width="2.625" customWidth="1"/>
    <col min="1028" max="1028" width="12.875" customWidth="1"/>
    <col min="1030" max="1030" width="11.625" customWidth="1"/>
    <col min="1281" max="1281" width="2.625" customWidth="1"/>
    <col min="1284" max="1284" width="12.875" customWidth="1"/>
    <col min="1286" max="1286" width="11.625" customWidth="1"/>
    <col min="1537" max="1537" width="2.625" customWidth="1"/>
    <col min="1540" max="1540" width="12.875" customWidth="1"/>
    <col min="1542" max="1542" width="11.625" customWidth="1"/>
    <col min="1793" max="1793" width="2.625" customWidth="1"/>
    <col min="1796" max="1796" width="12.875" customWidth="1"/>
    <col min="1798" max="1798" width="11.625" customWidth="1"/>
    <col min="2049" max="2049" width="2.625" customWidth="1"/>
    <col min="2052" max="2052" width="12.875" customWidth="1"/>
    <col min="2054" max="2054" width="11.625" customWidth="1"/>
    <col min="2305" max="2305" width="2.625" customWidth="1"/>
    <col min="2308" max="2308" width="12.875" customWidth="1"/>
    <col min="2310" max="2310" width="11.625" customWidth="1"/>
    <col min="2561" max="2561" width="2.625" customWidth="1"/>
    <col min="2564" max="2564" width="12.875" customWidth="1"/>
    <col min="2566" max="2566" width="11.625" customWidth="1"/>
    <col min="2817" max="2817" width="2.625" customWidth="1"/>
    <col min="2820" max="2820" width="12.875" customWidth="1"/>
    <col min="2822" max="2822" width="11.625" customWidth="1"/>
    <col min="3073" max="3073" width="2.625" customWidth="1"/>
    <col min="3076" max="3076" width="12.875" customWidth="1"/>
    <col min="3078" max="3078" width="11.625" customWidth="1"/>
    <col min="3329" max="3329" width="2.625" customWidth="1"/>
    <col min="3332" max="3332" width="12.875" customWidth="1"/>
    <col min="3334" max="3334" width="11.625" customWidth="1"/>
    <col min="3585" max="3585" width="2.625" customWidth="1"/>
    <col min="3588" max="3588" width="12.875" customWidth="1"/>
    <col min="3590" max="3590" width="11.625" customWidth="1"/>
    <col min="3841" max="3841" width="2.625" customWidth="1"/>
    <col min="3844" max="3844" width="12.875" customWidth="1"/>
    <col min="3846" max="3846" width="11.625" customWidth="1"/>
    <col min="4097" max="4097" width="2.625" customWidth="1"/>
    <col min="4100" max="4100" width="12.875" customWidth="1"/>
    <col min="4102" max="4102" width="11.625" customWidth="1"/>
    <col min="4353" max="4353" width="2.625" customWidth="1"/>
    <col min="4356" max="4356" width="12.875" customWidth="1"/>
    <col min="4358" max="4358" width="11.625" customWidth="1"/>
    <col min="4609" max="4609" width="2.625" customWidth="1"/>
    <col min="4612" max="4612" width="12.875" customWidth="1"/>
    <col min="4614" max="4614" width="11.625" customWidth="1"/>
    <col min="4865" max="4865" width="2.625" customWidth="1"/>
    <col min="4868" max="4868" width="12.875" customWidth="1"/>
    <col min="4870" max="4870" width="11.625" customWidth="1"/>
    <col min="5121" max="5121" width="2.625" customWidth="1"/>
    <col min="5124" max="5124" width="12.875" customWidth="1"/>
    <col min="5126" max="5126" width="11.625" customWidth="1"/>
    <col min="5377" max="5377" width="2.625" customWidth="1"/>
    <col min="5380" max="5380" width="12.875" customWidth="1"/>
    <col min="5382" max="5382" width="11.625" customWidth="1"/>
    <col min="5633" max="5633" width="2.625" customWidth="1"/>
    <col min="5636" max="5636" width="12.875" customWidth="1"/>
    <col min="5638" max="5638" width="11.625" customWidth="1"/>
    <col min="5889" max="5889" width="2.625" customWidth="1"/>
    <col min="5892" max="5892" width="12.875" customWidth="1"/>
    <col min="5894" max="5894" width="11.625" customWidth="1"/>
    <col min="6145" max="6145" width="2.625" customWidth="1"/>
    <col min="6148" max="6148" width="12.875" customWidth="1"/>
    <col min="6150" max="6150" width="11.625" customWidth="1"/>
    <col min="6401" max="6401" width="2.625" customWidth="1"/>
    <col min="6404" max="6404" width="12.875" customWidth="1"/>
    <col min="6406" max="6406" width="11.625" customWidth="1"/>
    <col min="6657" max="6657" width="2.625" customWidth="1"/>
    <col min="6660" max="6660" width="12.875" customWidth="1"/>
    <col min="6662" max="6662" width="11.625" customWidth="1"/>
    <col min="6913" max="6913" width="2.625" customWidth="1"/>
    <col min="6916" max="6916" width="12.875" customWidth="1"/>
    <col min="6918" max="6918" width="11.625" customWidth="1"/>
    <col min="7169" max="7169" width="2.625" customWidth="1"/>
    <col min="7172" max="7172" width="12.875" customWidth="1"/>
    <col min="7174" max="7174" width="11.625" customWidth="1"/>
    <col min="7425" max="7425" width="2.625" customWidth="1"/>
    <col min="7428" max="7428" width="12.875" customWidth="1"/>
    <col min="7430" max="7430" width="11.625" customWidth="1"/>
    <col min="7681" max="7681" width="2.625" customWidth="1"/>
    <col min="7684" max="7684" width="12.875" customWidth="1"/>
    <col min="7686" max="7686" width="11.625" customWidth="1"/>
    <col min="7937" max="7937" width="2.625" customWidth="1"/>
    <col min="7940" max="7940" width="12.875" customWidth="1"/>
    <col min="7942" max="7942" width="11.625" customWidth="1"/>
    <col min="8193" max="8193" width="2.625" customWidth="1"/>
    <col min="8196" max="8196" width="12.875" customWidth="1"/>
    <col min="8198" max="8198" width="11.625" customWidth="1"/>
    <col min="8449" max="8449" width="2.625" customWidth="1"/>
    <col min="8452" max="8452" width="12.875" customWidth="1"/>
    <col min="8454" max="8454" width="11.625" customWidth="1"/>
    <col min="8705" max="8705" width="2.625" customWidth="1"/>
    <col min="8708" max="8708" width="12.875" customWidth="1"/>
    <col min="8710" max="8710" width="11.625" customWidth="1"/>
    <col min="8961" max="8961" width="2.625" customWidth="1"/>
    <col min="8964" max="8964" width="12.875" customWidth="1"/>
    <col min="8966" max="8966" width="11.625" customWidth="1"/>
    <col min="9217" max="9217" width="2.625" customWidth="1"/>
    <col min="9220" max="9220" width="12.875" customWidth="1"/>
    <col min="9222" max="9222" width="11.625" customWidth="1"/>
    <col min="9473" max="9473" width="2.625" customWidth="1"/>
    <col min="9476" max="9476" width="12.875" customWidth="1"/>
    <col min="9478" max="9478" width="11.625" customWidth="1"/>
    <col min="9729" max="9729" width="2.625" customWidth="1"/>
    <col min="9732" max="9732" width="12.875" customWidth="1"/>
    <col min="9734" max="9734" width="11.625" customWidth="1"/>
    <col min="9985" max="9985" width="2.625" customWidth="1"/>
    <col min="9988" max="9988" width="12.875" customWidth="1"/>
    <col min="9990" max="9990" width="11.625" customWidth="1"/>
    <col min="10241" max="10241" width="2.625" customWidth="1"/>
    <col min="10244" max="10244" width="12.875" customWidth="1"/>
    <col min="10246" max="10246" width="11.625" customWidth="1"/>
    <col min="10497" max="10497" width="2.625" customWidth="1"/>
    <col min="10500" max="10500" width="12.875" customWidth="1"/>
    <col min="10502" max="10502" width="11.625" customWidth="1"/>
    <col min="10753" max="10753" width="2.625" customWidth="1"/>
    <col min="10756" max="10756" width="12.875" customWidth="1"/>
    <col min="10758" max="10758" width="11.625" customWidth="1"/>
    <col min="11009" max="11009" width="2.625" customWidth="1"/>
    <col min="11012" max="11012" width="12.875" customWidth="1"/>
    <col min="11014" max="11014" width="11.625" customWidth="1"/>
    <col min="11265" max="11265" width="2.625" customWidth="1"/>
    <col min="11268" max="11268" width="12.875" customWidth="1"/>
    <col min="11270" max="11270" width="11.625" customWidth="1"/>
    <col min="11521" max="11521" width="2.625" customWidth="1"/>
    <col min="11524" max="11524" width="12.875" customWidth="1"/>
    <col min="11526" max="11526" width="11.625" customWidth="1"/>
    <col min="11777" max="11777" width="2.625" customWidth="1"/>
    <col min="11780" max="11780" width="12.875" customWidth="1"/>
    <col min="11782" max="11782" width="11.625" customWidth="1"/>
    <col min="12033" max="12033" width="2.625" customWidth="1"/>
    <col min="12036" max="12036" width="12.875" customWidth="1"/>
    <col min="12038" max="12038" width="11.625" customWidth="1"/>
    <col min="12289" max="12289" width="2.625" customWidth="1"/>
    <col min="12292" max="12292" width="12.875" customWidth="1"/>
    <col min="12294" max="12294" width="11.625" customWidth="1"/>
    <col min="12545" max="12545" width="2.625" customWidth="1"/>
    <col min="12548" max="12548" width="12.875" customWidth="1"/>
    <col min="12550" max="12550" width="11.625" customWidth="1"/>
    <col min="12801" max="12801" width="2.625" customWidth="1"/>
    <col min="12804" max="12804" width="12.875" customWidth="1"/>
    <col min="12806" max="12806" width="11.625" customWidth="1"/>
    <col min="13057" max="13057" width="2.625" customWidth="1"/>
    <col min="13060" max="13060" width="12.875" customWidth="1"/>
    <col min="13062" max="13062" width="11.625" customWidth="1"/>
    <col min="13313" max="13313" width="2.625" customWidth="1"/>
    <col min="13316" max="13316" width="12.875" customWidth="1"/>
    <col min="13318" max="13318" width="11.625" customWidth="1"/>
    <col min="13569" max="13569" width="2.625" customWidth="1"/>
    <col min="13572" max="13572" width="12.875" customWidth="1"/>
    <col min="13574" max="13574" width="11.625" customWidth="1"/>
    <col min="13825" max="13825" width="2.625" customWidth="1"/>
    <col min="13828" max="13828" width="12.875" customWidth="1"/>
    <col min="13830" max="13830" width="11.625" customWidth="1"/>
    <col min="14081" max="14081" width="2.625" customWidth="1"/>
    <col min="14084" max="14084" width="12.875" customWidth="1"/>
    <col min="14086" max="14086" width="11.625" customWidth="1"/>
    <col min="14337" max="14337" width="2.625" customWidth="1"/>
    <col min="14340" max="14340" width="12.875" customWidth="1"/>
    <col min="14342" max="14342" width="11.625" customWidth="1"/>
    <col min="14593" max="14593" width="2.625" customWidth="1"/>
    <col min="14596" max="14596" width="12.875" customWidth="1"/>
    <col min="14598" max="14598" width="11.625" customWidth="1"/>
    <col min="14849" max="14849" width="2.625" customWidth="1"/>
    <col min="14852" max="14852" width="12.875" customWidth="1"/>
    <col min="14854" max="14854" width="11.625" customWidth="1"/>
    <col min="15105" max="15105" width="2.625" customWidth="1"/>
    <col min="15108" max="15108" width="12.875" customWidth="1"/>
    <col min="15110" max="15110" width="11.625" customWidth="1"/>
    <col min="15361" max="15361" width="2.625" customWidth="1"/>
    <col min="15364" max="15364" width="12.875" customWidth="1"/>
    <col min="15366" max="15366" width="11.625" customWidth="1"/>
    <col min="15617" max="15617" width="2.625" customWidth="1"/>
    <col min="15620" max="15620" width="12.875" customWidth="1"/>
    <col min="15622" max="15622" width="11.625" customWidth="1"/>
    <col min="15873" max="15873" width="2.625" customWidth="1"/>
    <col min="15876" max="15876" width="12.875" customWidth="1"/>
    <col min="15878" max="15878" width="11.625" customWidth="1"/>
    <col min="16129" max="16129" width="2.625" customWidth="1"/>
    <col min="16132" max="16132" width="12.875" customWidth="1"/>
    <col min="16134" max="16134" width="11.625" customWidth="1"/>
  </cols>
  <sheetData>
    <row r="2" spans="1:10" ht="17.25">
      <c r="A2" s="139" t="s">
        <v>217</v>
      </c>
      <c r="B2" s="139"/>
      <c r="C2" s="139"/>
    </row>
    <row r="3" spans="1:10" ht="17.25">
      <c r="A3" s="80"/>
      <c r="B3" s="140" t="s">
        <v>218</v>
      </c>
      <c r="C3" s="140"/>
      <c r="D3" s="140"/>
      <c r="E3" s="140"/>
    </row>
    <row r="4" spans="1:10" ht="28.5" customHeight="1">
      <c r="B4" s="141" t="s">
        <v>219</v>
      </c>
      <c r="C4" s="141"/>
      <c r="D4" s="141"/>
      <c r="E4" s="141"/>
      <c r="F4" s="141"/>
      <c r="G4" s="141"/>
      <c r="H4" s="141"/>
      <c r="I4" s="141"/>
      <c r="J4" s="141"/>
    </row>
    <row r="5" spans="1:10" ht="28.5" customHeight="1">
      <c r="B5" s="141" t="s">
        <v>220</v>
      </c>
      <c r="C5" s="141"/>
      <c r="D5" s="141"/>
      <c r="E5" s="141"/>
      <c r="F5" s="141"/>
      <c r="G5" s="141"/>
      <c r="H5" s="141"/>
      <c r="I5" s="141"/>
      <c r="J5" s="141"/>
    </row>
    <row r="6" spans="1:10">
      <c r="B6" s="142" t="s">
        <v>221</v>
      </c>
      <c r="C6" s="142"/>
      <c r="D6" s="142"/>
      <c r="E6" s="142"/>
      <c r="F6" s="142"/>
      <c r="G6" s="142"/>
      <c r="H6" s="142"/>
      <c r="I6" s="142"/>
      <c r="J6" s="142"/>
    </row>
    <row r="8" spans="1:10" ht="27.75" customHeight="1" thickBot="1">
      <c r="C8" s="137" t="s">
        <v>222</v>
      </c>
      <c r="D8" s="137"/>
      <c r="E8" s="138" t="s">
        <v>223</v>
      </c>
      <c r="F8" s="138"/>
    </row>
    <row r="9" spans="1:10" ht="14.25" thickBot="1">
      <c r="C9" s="81" t="s">
        <v>224</v>
      </c>
      <c r="D9" s="82" t="s">
        <v>225</v>
      </c>
      <c r="E9" s="143">
        <v>102.5</v>
      </c>
      <c r="F9" s="144"/>
    </row>
    <row r="10" spans="1:10" ht="14.25" thickBot="1">
      <c r="C10" s="81" t="s">
        <v>226</v>
      </c>
      <c r="D10" s="82" t="s">
        <v>227</v>
      </c>
      <c r="E10" s="145"/>
      <c r="F10" s="146"/>
    </row>
    <row r="11" spans="1:10" ht="14.25" thickBot="1">
      <c r="C11" s="81" t="s">
        <v>228</v>
      </c>
      <c r="D11" s="82" t="s">
        <v>229</v>
      </c>
      <c r="E11" s="145"/>
      <c r="F11" s="146"/>
    </row>
    <row r="12" spans="1:10">
      <c r="C12" s="83" t="s">
        <v>230</v>
      </c>
      <c r="D12" s="84" t="s">
        <v>231</v>
      </c>
      <c r="E12" s="145"/>
      <c r="F12" s="146"/>
    </row>
    <row r="13" spans="1:10" ht="14.25" thickBot="1">
      <c r="C13" s="85"/>
      <c r="D13" s="86" t="s">
        <v>232</v>
      </c>
      <c r="E13" s="145"/>
      <c r="F13" s="146"/>
    </row>
    <row r="14" spans="1:10">
      <c r="C14" s="83" t="s">
        <v>233</v>
      </c>
      <c r="D14" s="84" t="s">
        <v>232</v>
      </c>
      <c r="E14" s="145"/>
      <c r="F14" s="146"/>
    </row>
    <row r="15" spans="1:10" ht="14.25" thickBot="1">
      <c r="C15" s="85"/>
      <c r="D15" s="86" t="s">
        <v>10</v>
      </c>
      <c r="E15" s="145"/>
      <c r="F15" s="146"/>
    </row>
    <row r="16" spans="1:10">
      <c r="C16" s="83" t="s">
        <v>234</v>
      </c>
      <c r="D16" s="84" t="s">
        <v>11</v>
      </c>
      <c r="E16" s="145"/>
      <c r="F16" s="146"/>
    </row>
    <row r="17" spans="2:11">
      <c r="C17" s="87"/>
      <c r="D17" s="88" t="s">
        <v>12</v>
      </c>
      <c r="E17" s="145"/>
      <c r="F17" s="146"/>
    </row>
    <row r="18" spans="2:11" ht="14.25" thickBot="1">
      <c r="C18" s="85"/>
      <c r="D18" s="86" t="s">
        <v>13</v>
      </c>
      <c r="E18" s="145"/>
      <c r="F18" s="146"/>
    </row>
    <row r="19" spans="2:11">
      <c r="C19" s="83" t="s">
        <v>235</v>
      </c>
      <c r="D19" s="84" t="s">
        <v>14</v>
      </c>
      <c r="E19" s="145"/>
      <c r="F19" s="146"/>
    </row>
    <row r="20" spans="2:11" ht="14.25" thickBot="1">
      <c r="C20" s="85"/>
      <c r="D20" s="86" t="s">
        <v>232</v>
      </c>
      <c r="E20" s="145"/>
      <c r="F20" s="146"/>
    </row>
    <row r="21" spans="2:11">
      <c r="C21" s="83" t="s">
        <v>236</v>
      </c>
      <c r="D21" s="84" t="s">
        <v>237</v>
      </c>
      <c r="E21" s="145"/>
      <c r="F21" s="146"/>
    </row>
    <row r="22" spans="2:11">
      <c r="C22" s="87"/>
      <c r="D22" s="88" t="s">
        <v>252</v>
      </c>
      <c r="E22" s="145"/>
      <c r="F22" s="146"/>
    </row>
    <row r="23" spans="2:11">
      <c r="C23" s="87"/>
      <c r="D23" s="88" t="s">
        <v>17</v>
      </c>
      <c r="E23" s="145"/>
      <c r="F23" s="146"/>
    </row>
    <row r="24" spans="2:11" ht="14.25" thickBot="1">
      <c r="C24" s="85"/>
      <c r="D24" s="86" t="s">
        <v>232</v>
      </c>
      <c r="E24" s="145"/>
      <c r="F24" s="146"/>
    </row>
    <row r="25" spans="2:11">
      <c r="C25" s="83" t="s">
        <v>238</v>
      </c>
      <c r="D25" s="84" t="s">
        <v>19</v>
      </c>
      <c r="E25" s="145"/>
      <c r="F25" s="146"/>
    </row>
    <row r="26" spans="2:11">
      <c r="C26" s="87"/>
      <c r="D26" s="88" t="s">
        <v>20</v>
      </c>
      <c r="E26" s="145"/>
      <c r="F26" s="146"/>
    </row>
    <row r="27" spans="2:11" ht="14.25" thickBot="1">
      <c r="C27" s="85"/>
      <c r="D27" s="86" t="s">
        <v>298</v>
      </c>
      <c r="E27" s="145"/>
      <c r="F27" s="146"/>
    </row>
    <row r="28" spans="2:11" ht="14.25" thickBot="1">
      <c r="C28" s="81" t="s">
        <v>239</v>
      </c>
      <c r="D28" s="82" t="s">
        <v>21</v>
      </c>
      <c r="E28" s="147"/>
      <c r="F28" s="148"/>
    </row>
    <row r="29" spans="2:11" ht="17.25">
      <c r="B29" s="107" t="s">
        <v>240</v>
      </c>
    </row>
    <row r="30" spans="2:11" ht="26.25" customHeight="1">
      <c r="B30" s="141" t="s">
        <v>241</v>
      </c>
      <c r="C30" s="141"/>
      <c r="D30" s="141"/>
      <c r="E30" s="141"/>
      <c r="F30" s="141"/>
      <c r="G30" s="141"/>
      <c r="H30" s="141"/>
      <c r="I30" s="141"/>
      <c r="J30" s="141"/>
      <c r="K30" s="141"/>
    </row>
    <row r="31" spans="2:11" ht="13.5" customHeight="1">
      <c r="B31" s="141" t="s">
        <v>242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2:11">
      <c r="C32" s="108"/>
      <c r="D32" s="108"/>
    </row>
    <row r="33" spans="3:6" ht="29.25" customHeight="1"/>
    <row r="34" spans="3:6" ht="14.25" thickBot="1">
      <c r="C34" s="137" t="s">
        <v>222</v>
      </c>
      <c r="D34" s="137"/>
      <c r="E34" s="138" t="s">
        <v>223</v>
      </c>
      <c r="F34" s="138"/>
    </row>
    <row r="35" spans="3:6">
      <c r="C35" s="83" t="s">
        <v>243</v>
      </c>
      <c r="D35" s="84" t="s">
        <v>232</v>
      </c>
      <c r="E35" s="143" t="s">
        <v>244</v>
      </c>
      <c r="F35" s="144">
        <v>1140</v>
      </c>
    </row>
    <row r="36" spans="3:6" ht="14.25" thickBot="1">
      <c r="C36" s="85"/>
      <c r="D36" s="86" t="s">
        <v>245</v>
      </c>
      <c r="E36" s="145"/>
      <c r="F36" s="146"/>
    </row>
    <row r="37" spans="3:6" ht="14.25" thickBot="1">
      <c r="C37" s="81" t="s">
        <v>246</v>
      </c>
      <c r="D37" s="82" t="s">
        <v>206</v>
      </c>
      <c r="E37" s="145"/>
      <c r="F37" s="146"/>
    </row>
    <row r="38" spans="3:6">
      <c r="C38" s="83" t="s">
        <v>247</v>
      </c>
      <c r="D38" s="84" t="s">
        <v>232</v>
      </c>
      <c r="E38" s="145"/>
      <c r="F38" s="146"/>
    </row>
    <row r="39" spans="3:6" ht="14.25" thickBot="1">
      <c r="C39" s="85"/>
      <c r="D39" s="86" t="s">
        <v>10</v>
      </c>
      <c r="E39" s="147"/>
      <c r="F39" s="148"/>
    </row>
    <row r="40" spans="3:6">
      <c r="C40" s="83" t="s">
        <v>248</v>
      </c>
      <c r="D40" s="84" t="s">
        <v>11</v>
      </c>
      <c r="E40" s="143" t="s">
        <v>249</v>
      </c>
      <c r="F40" s="144">
        <v>568</v>
      </c>
    </row>
    <row r="41" spans="3:6">
      <c r="C41" s="87"/>
      <c r="D41" s="88" t="s">
        <v>12</v>
      </c>
      <c r="E41" s="145"/>
      <c r="F41" s="146"/>
    </row>
    <row r="42" spans="3:6" ht="14.25" thickBot="1">
      <c r="C42" s="85"/>
      <c r="D42" s="86" t="s">
        <v>13</v>
      </c>
      <c r="E42" s="145"/>
      <c r="F42" s="146"/>
    </row>
    <row r="43" spans="3:6">
      <c r="C43" s="83" t="s">
        <v>250</v>
      </c>
      <c r="D43" s="84" t="s">
        <v>14</v>
      </c>
      <c r="E43" s="145"/>
      <c r="F43" s="146"/>
    </row>
    <row r="44" spans="3:6" ht="14.25" thickBot="1">
      <c r="C44" s="85"/>
      <c r="D44" s="86" t="s">
        <v>232</v>
      </c>
      <c r="E44" s="147"/>
      <c r="F44" s="148"/>
    </row>
    <row r="45" spans="3:6">
      <c r="C45" s="83" t="s">
        <v>236</v>
      </c>
      <c r="D45" s="84" t="s">
        <v>252</v>
      </c>
      <c r="E45" s="143" t="s">
        <v>251</v>
      </c>
      <c r="F45" s="144">
        <v>618</v>
      </c>
    </row>
    <row r="46" spans="3:6">
      <c r="C46" s="87"/>
      <c r="D46" s="88" t="s">
        <v>17</v>
      </c>
      <c r="E46" s="145"/>
      <c r="F46" s="146"/>
    </row>
    <row r="47" spans="3:6" ht="14.25" thickBot="1">
      <c r="C47" s="85"/>
      <c r="D47" s="86" t="s">
        <v>232</v>
      </c>
      <c r="E47" s="145"/>
      <c r="F47" s="146"/>
    </row>
    <row r="48" spans="3:6">
      <c r="C48" s="83" t="s">
        <v>238</v>
      </c>
      <c r="D48" s="84" t="s">
        <v>19</v>
      </c>
      <c r="E48" s="145"/>
      <c r="F48" s="146"/>
    </row>
    <row r="49" spans="3:6">
      <c r="C49" s="87"/>
      <c r="D49" s="88" t="s">
        <v>20</v>
      </c>
      <c r="E49" s="145"/>
      <c r="F49" s="146"/>
    </row>
    <row r="50" spans="3:6" ht="14.25" thickBot="1">
      <c r="C50" s="85"/>
      <c r="D50" s="86" t="s">
        <v>298</v>
      </c>
      <c r="E50" s="147"/>
      <c r="F50" s="148"/>
    </row>
  </sheetData>
  <mergeCells count="18">
    <mergeCell ref="E35:E39"/>
    <mergeCell ref="F35:F39"/>
    <mergeCell ref="E40:E44"/>
    <mergeCell ref="F40:F44"/>
    <mergeCell ref="E45:E50"/>
    <mergeCell ref="F45:F50"/>
    <mergeCell ref="C34:D34"/>
    <mergeCell ref="E34:F34"/>
    <mergeCell ref="E9:F28"/>
    <mergeCell ref="B30:K30"/>
    <mergeCell ref="B31:K31"/>
    <mergeCell ref="C8:D8"/>
    <mergeCell ref="E8:F8"/>
    <mergeCell ref="A2:C2"/>
    <mergeCell ref="B3:E3"/>
    <mergeCell ref="B4:J4"/>
    <mergeCell ref="B5:J5"/>
    <mergeCell ref="B6:J6"/>
  </mergeCells>
  <phoneticPr fontId="28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workbookViewId="0">
      <selection activeCell="D20" sqref="D20"/>
    </sheetView>
  </sheetViews>
  <sheetFormatPr defaultRowHeight="13.5"/>
  <cols>
    <col min="1" max="1" width="6.625" style="1" customWidth="1"/>
    <col min="2" max="2" width="13" style="13" customWidth="1"/>
    <col min="3" max="3" width="15.375" style="1" customWidth="1"/>
    <col min="4" max="4" width="8.875" style="1" customWidth="1"/>
    <col min="5" max="15" width="12.875" style="1" customWidth="1"/>
    <col min="16" max="18" width="12.875" style="7" customWidth="1"/>
    <col min="19" max="24" width="12.875" customWidth="1"/>
    <col min="25" max="25" width="18.25" customWidth="1"/>
  </cols>
  <sheetData>
    <row r="1" spans="1:26" s="1" customFormat="1" ht="14.25" thickBot="1">
      <c r="A1" s="26" t="s">
        <v>0</v>
      </c>
      <c r="B1" s="26" t="s">
        <v>1</v>
      </c>
      <c r="C1" s="26" t="s">
        <v>2</v>
      </c>
      <c r="D1" s="27" t="s">
        <v>3</v>
      </c>
      <c r="E1" s="27" t="s">
        <v>4</v>
      </c>
      <c r="F1" s="27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252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299</v>
      </c>
      <c r="X1" s="26" t="s">
        <v>21</v>
      </c>
      <c r="Y1" s="26" t="s">
        <v>22</v>
      </c>
    </row>
    <row r="2" spans="1:26">
      <c r="A2" s="11">
        <f t="shared" ref="A2:A33" si="0">RANK(Y2:Y144,$Y$2:$Y$144)</f>
        <v>1</v>
      </c>
      <c r="B2" s="19" t="s">
        <v>25</v>
      </c>
      <c r="C2" s="119" t="s">
        <v>26</v>
      </c>
      <c r="D2" s="30">
        <v>2</v>
      </c>
      <c r="E2" s="41">
        <v>0</v>
      </c>
      <c r="F2" s="41">
        <v>0</v>
      </c>
      <c r="G2" s="41">
        <v>0</v>
      </c>
      <c r="H2" s="43">
        <v>621.20000000000005</v>
      </c>
      <c r="I2" s="43">
        <v>611.70000000000005</v>
      </c>
      <c r="J2" s="41">
        <v>0</v>
      </c>
      <c r="K2" s="43">
        <v>619.69999999999993</v>
      </c>
      <c r="L2" s="43">
        <v>0</v>
      </c>
      <c r="M2" s="12">
        <v>0</v>
      </c>
      <c r="N2" s="41">
        <v>0</v>
      </c>
      <c r="O2" s="43">
        <v>619.5</v>
      </c>
      <c r="P2" s="25">
        <v>619.70000000000005</v>
      </c>
      <c r="Q2" s="25">
        <v>619.20000000000005</v>
      </c>
      <c r="R2" s="25">
        <v>623.70000000000005</v>
      </c>
      <c r="S2" s="25"/>
      <c r="T2" s="25">
        <v>621.29999999999995</v>
      </c>
      <c r="U2" s="25">
        <v>620.4</v>
      </c>
      <c r="V2" s="25">
        <v>618.79999999999995</v>
      </c>
      <c r="W2" s="25">
        <v>620.9</v>
      </c>
      <c r="X2" s="25"/>
      <c r="Y2" s="12">
        <f t="shared" ref="Y2:Y33" si="1">IF(SUM(L2:X2)=0,0,(LARGE(L2:X2,1)+LARGE(L2:X2,2)+LARGE(L2:X2,3))/IF(COUNTIF($L2:$X2,"&gt;0")&gt;3,3,COUNTIF($L2:$X2,"&gt;0")))</f>
        <v>621.9666666666667</v>
      </c>
    </row>
    <row r="3" spans="1:26">
      <c r="A3" s="11">
        <f t="shared" si="0"/>
        <v>2</v>
      </c>
      <c r="B3" s="35" t="s">
        <v>23</v>
      </c>
      <c r="C3" s="55" t="s">
        <v>24</v>
      </c>
      <c r="D3" s="30">
        <v>3</v>
      </c>
      <c r="E3" s="42">
        <v>627.4</v>
      </c>
      <c r="F3" s="41">
        <v>0</v>
      </c>
      <c r="G3" s="41">
        <v>0</v>
      </c>
      <c r="H3" s="43">
        <v>621</v>
      </c>
      <c r="I3" s="43">
        <v>620.4</v>
      </c>
      <c r="J3" s="43">
        <v>624</v>
      </c>
      <c r="K3" s="43">
        <v>619.4</v>
      </c>
      <c r="L3" s="43">
        <v>620.1</v>
      </c>
      <c r="M3" s="12">
        <v>0</v>
      </c>
      <c r="N3" s="41">
        <v>0</v>
      </c>
      <c r="O3" s="43">
        <v>618</v>
      </c>
      <c r="P3" s="25">
        <v>609.20000000000005</v>
      </c>
      <c r="Q3" s="25"/>
      <c r="R3" s="25">
        <v>617.9</v>
      </c>
      <c r="S3" s="25"/>
      <c r="T3" s="25">
        <v>616.9</v>
      </c>
      <c r="U3" s="25">
        <v>615.70000000000005</v>
      </c>
      <c r="V3" s="25"/>
      <c r="W3" s="25">
        <v>616.79999999999995</v>
      </c>
      <c r="X3" s="25"/>
      <c r="Y3" s="12">
        <f t="shared" si="1"/>
        <v>618.66666666666663</v>
      </c>
    </row>
    <row r="4" spans="1:26">
      <c r="A4" s="11">
        <f t="shared" si="0"/>
        <v>3</v>
      </c>
      <c r="B4" s="19" t="s">
        <v>29</v>
      </c>
      <c r="C4" s="54" t="s">
        <v>30</v>
      </c>
      <c r="D4" s="30">
        <v>3</v>
      </c>
      <c r="E4" s="42">
        <v>611.1</v>
      </c>
      <c r="F4" s="41">
        <v>0</v>
      </c>
      <c r="G4" s="43">
        <v>610.20000000000005</v>
      </c>
      <c r="H4" s="43">
        <v>604.4</v>
      </c>
      <c r="I4" s="43">
        <v>609.5</v>
      </c>
      <c r="J4" s="41">
        <v>0</v>
      </c>
      <c r="K4" s="44">
        <v>602</v>
      </c>
      <c r="L4" s="44">
        <v>611.4</v>
      </c>
      <c r="M4" s="12">
        <v>0</v>
      </c>
      <c r="N4" s="41">
        <v>0</v>
      </c>
      <c r="O4" s="12">
        <v>0</v>
      </c>
      <c r="P4" s="89">
        <v>604.9</v>
      </c>
      <c r="Q4" s="89"/>
      <c r="R4" s="89"/>
      <c r="S4" s="89">
        <v>603.4</v>
      </c>
      <c r="T4" s="89">
        <v>615.6</v>
      </c>
      <c r="U4" s="89"/>
      <c r="V4" s="89">
        <v>608.9</v>
      </c>
      <c r="W4" s="89"/>
      <c r="X4" s="89"/>
      <c r="Y4" s="12">
        <f t="shared" si="1"/>
        <v>611.9666666666667</v>
      </c>
    </row>
    <row r="5" spans="1:26">
      <c r="A5" s="11">
        <f t="shared" si="0"/>
        <v>4</v>
      </c>
      <c r="B5" s="31" t="s">
        <v>43</v>
      </c>
      <c r="C5" s="48" t="s">
        <v>26</v>
      </c>
      <c r="D5" s="20">
        <v>2</v>
      </c>
      <c r="E5" s="41">
        <v>0</v>
      </c>
      <c r="F5" s="41">
        <v>0</v>
      </c>
      <c r="G5" s="12">
        <v>600.20000000000005</v>
      </c>
      <c r="H5" s="41">
        <v>0</v>
      </c>
      <c r="I5" s="41">
        <v>0</v>
      </c>
      <c r="J5" s="41">
        <v>0</v>
      </c>
      <c r="K5" s="8">
        <v>598.5</v>
      </c>
      <c r="L5" s="8">
        <v>601.79999999999995</v>
      </c>
      <c r="M5" s="12">
        <v>0</v>
      </c>
      <c r="N5" s="12">
        <v>608.9</v>
      </c>
      <c r="O5" s="12">
        <v>610</v>
      </c>
      <c r="P5" s="16"/>
      <c r="Q5" s="16">
        <v>610.5</v>
      </c>
      <c r="R5" s="16"/>
      <c r="S5" s="16">
        <v>600.6</v>
      </c>
      <c r="T5" s="16"/>
      <c r="U5" s="16">
        <v>606.20000000000005</v>
      </c>
      <c r="V5" s="16">
        <v>587.20000000000005</v>
      </c>
      <c r="W5" s="16"/>
      <c r="X5" s="16"/>
      <c r="Y5" s="12">
        <f t="shared" si="1"/>
        <v>609.80000000000007</v>
      </c>
    </row>
    <row r="6" spans="1:26">
      <c r="A6" s="11">
        <f t="shared" si="0"/>
        <v>5</v>
      </c>
      <c r="B6" s="3" t="s">
        <v>27</v>
      </c>
      <c r="C6" s="53" t="s">
        <v>28</v>
      </c>
      <c r="D6" s="20">
        <v>2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36">
        <v>614.6</v>
      </c>
      <c r="L6" s="36">
        <v>607.6</v>
      </c>
      <c r="M6" s="12">
        <v>0</v>
      </c>
      <c r="N6" s="43">
        <v>611.5</v>
      </c>
      <c r="O6" s="43">
        <v>603.29999999999995</v>
      </c>
      <c r="P6" s="21"/>
      <c r="Q6" s="21"/>
      <c r="R6" s="21"/>
      <c r="S6" s="21">
        <v>605.9</v>
      </c>
      <c r="T6" s="21"/>
      <c r="U6" s="21"/>
      <c r="V6" s="21">
        <v>608.29999999999995</v>
      </c>
      <c r="W6" s="21"/>
      <c r="X6" s="21"/>
      <c r="Y6" s="12">
        <f t="shared" si="1"/>
        <v>609.13333333333333</v>
      </c>
    </row>
    <row r="7" spans="1:26">
      <c r="A7" s="11">
        <f t="shared" si="0"/>
        <v>6</v>
      </c>
      <c r="B7" s="3" t="s">
        <v>31</v>
      </c>
      <c r="C7" s="52" t="s">
        <v>32</v>
      </c>
      <c r="D7" s="20">
        <v>3</v>
      </c>
      <c r="E7" s="42">
        <v>608</v>
      </c>
      <c r="F7" s="42">
        <v>609.29999999999995</v>
      </c>
      <c r="G7" s="43">
        <v>606.4</v>
      </c>
      <c r="H7" s="44">
        <v>599.29999999999995</v>
      </c>
      <c r="I7" s="41">
        <v>0</v>
      </c>
      <c r="J7" s="41">
        <v>0</v>
      </c>
      <c r="K7" s="38">
        <v>601.79999999999995</v>
      </c>
      <c r="L7" s="38">
        <v>602.20000000000005</v>
      </c>
      <c r="M7" s="12">
        <v>0</v>
      </c>
      <c r="N7" s="44">
        <v>607.9</v>
      </c>
      <c r="O7" s="12">
        <v>0</v>
      </c>
      <c r="P7" s="9"/>
      <c r="Q7" s="9"/>
      <c r="R7" s="9"/>
      <c r="S7" s="9">
        <v>608.6</v>
      </c>
      <c r="T7" s="9"/>
      <c r="U7" s="9"/>
      <c r="V7" s="9">
        <v>610.4</v>
      </c>
      <c r="W7" s="9"/>
      <c r="X7" s="9"/>
      <c r="Y7" s="12">
        <f t="shared" si="1"/>
        <v>608.9666666666667</v>
      </c>
    </row>
    <row r="8" spans="1:26">
      <c r="A8" s="11">
        <f t="shared" si="0"/>
        <v>7</v>
      </c>
      <c r="B8" s="33" t="s">
        <v>37</v>
      </c>
      <c r="C8" s="55" t="s">
        <v>24</v>
      </c>
      <c r="D8" s="20">
        <v>2</v>
      </c>
      <c r="E8" s="41">
        <v>0</v>
      </c>
      <c r="F8" s="41">
        <v>0</v>
      </c>
      <c r="G8" s="41">
        <v>0</v>
      </c>
      <c r="H8" s="41">
        <v>0</v>
      </c>
      <c r="I8" s="37">
        <v>0</v>
      </c>
      <c r="J8" s="37">
        <v>0</v>
      </c>
      <c r="K8" s="28">
        <v>604.40000000000009</v>
      </c>
      <c r="L8" s="28">
        <v>600.29999999999995</v>
      </c>
      <c r="M8" s="12">
        <v>0</v>
      </c>
      <c r="N8" s="41">
        <v>0</v>
      </c>
      <c r="O8" s="12">
        <v>0</v>
      </c>
      <c r="P8" s="22"/>
      <c r="Q8" s="22"/>
      <c r="R8" s="22"/>
      <c r="S8" s="22">
        <v>603.6</v>
      </c>
      <c r="T8" s="22"/>
      <c r="U8" s="22"/>
      <c r="V8" s="22">
        <v>611.9</v>
      </c>
      <c r="W8" s="22"/>
      <c r="X8" s="22"/>
      <c r="Y8" s="12">
        <f t="shared" si="1"/>
        <v>605.26666666666665</v>
      </c>
    </row>
    <row r="9" spans="1:26">
      <c r="A9" s="11">
        <f t="shared" si="0"/>
        <v>8</v>
      </c>
      <c r="B9" s="31" t="s">
        <v>38</v>
      </c>
      <c r="C9" s="49" t="s">
        <v>39</v>
      </c>
      <c r="D9" s="20">
        <v>2</v>
      </c>
      <c r="E9" s="41">
        <v>600.1</v>
      </c>
      <c r="F9" s="41">
        <v>0</v>
      </c>
      <c r="G9" s="41">
        <v>598.6</v>
      </c>
      <c r="H9" s="41">
        <v>0</v>
      </c>
      <c r="I9" s="41">
        <v>0</v>
      </c>
      <c r="J9" s="41">
        <v>0</v>
      </c>
      <c r="K9" s="8">
        <v>602.29999999999995</v>
      </c>
      <c r="L9" s="8">
        <v>599.79999999999995</v>
      </c>
      <c r="M9" s="12">
        <v>0</v>
      </c>
      <c r="N9" s="12">
        <v>603.4</v>
      </c>
      <c r="O9" s="12">
        <v>597</v>
      </c>
      <c r="P9" s="16"/>
      <c r="Q9" s="16"/>
      <c r="R9" s="16"/>
      <c r="S9" s="16">
        <v>596.70000000000005</v>
      </c>
      <c r="T9" s="16">
        <v>605.4</v>
      </c>
      <c r="U9" s="16"/>
      <c r="V9" s="16">
        <v>605.70000000000005</v>
      </c>
      <c r="W9" s="16"/>
      <c r="X9" s="16"/>
      <c r="Y9" s="12">
        <f t="shared" si="1"/>
        <v>604.83333333333337</v>
      </c>
    </row>
    <row r="10" spans="1:26">
      <c r="A10" s="11">
        <f t="shared" si="0"/>
        <v>9</v>
      </c>
      <c r="B10" s="3" t="s">
        <v>36</v>
      </c>
      <c r="C10" s="55" t="s">
        <v>24</v>
      </c>
      <c r="D10" s="20">
        <v>1</v>
      </c>
      <c r="E10" s="41">
        <v>0</v>
      </c>
      <c r="F10" s="41">
        <v>0</v>
      </c>
      <c r="G10" s="41">
        <v>0</v>
      </c>
      <c r="H10" s="37">
        <v>601.6</v>
      </c>
      <c r="I10" s="37">
        <v>0</v>
      </c>
      <c r="J10" s="37">
        <v>0</v>
      </c>
      <c r="K10" s="28">
        <v>607.29999999999995</v>
      </c>
      <c r="L10" s="28">
        <v>601.20000000000005</v>
      </c>
      <c r="M10" s="12">
        <v>0</v>
      </c>
      <c r="N10" s="37">
        <v>602.29999999999995</v>
      </c>
      <c r="O10" s="12">
        <v>0</v>
      </c>
      <c r="P10" s="22"/>
      <c r="Q10" s="22"/>
      <c r="R10" s="22"/>
      <c r="S10" s="22">
        <v>608.4</v>
      </c>
      <c r="T10" s="22">
        <v>596.6</v>
      </c>
      <c r="U10" s="22"/>
      <c r="V10" s="22">
        <v>601.5</v>
      </c>
      <c r="W10" s="22">
        <v>603.29999999999995</v>
      </c>
      <c r="X10" s="22"/>
      <c r="Y10" s="12">
        <f t="shared" si="1"/>
        <v>604.66666666666663</v>
      </c>
    </row>
    <row r="11" spans="1:26">
      <c r="A11" s="11">
        <f t="shared" si="0"/>
        <v>10</v>
      </c>
      <c r="B11" s="3" t="s">
        <v>40</v>
      </c>
      <c r="C11" s="54" t="s">
        <v>30</v>
      </c>
      <c r="D11" s="20">
        <v>3</v>
      </c>
      <c r="E11" s="42">
        <v>595.5</v>
      </c>
      <c r="F11" s="41">
        <v>0</v>
      </c>
      <c r="G11" s="43">
        <v>590.70000000000005</v>
      </c>
      <c r="H11" s="43">
        <v>602</v>
      </c>
      <c r="I11" s="41">
        <v>0</v>
      </c>
      <c r="J11" s="41">
        <v>0</v>
      </c>
      <c r="K11" s="36">
        <v>602.90000000000009</v>
      </c>
      <c r="L11" s="36">
        <v>594.5</v>
      </c>
      <c r="M11" s="12">
        <v>0</v>
      </c>
      <c r="N11" s="41">
        <v>0</v>
      </c>
      <c r="O11" s="12">
        <v>0</v>
      </c>
      <c r="P11" s="21">
        <v>604.4</v>
      </c>
      <c r="Q11" s="21"/>
      <c r="R11" s="21"/>
      <c r="S11" s="21">
        <v>586.29999999999995</v>
      </c>
      <c r="T11" s="21">
        <v>600.20000000000005</v>
      </c>
      <c r="U11" s="21"/>
      <c r="V11" s="21">
        <v>590</v>
      </c>
      <c r="W11" s="21">
        <v>608.1</v>
      </c>
      <c r="X11" s="21"/>
      <c r="Y11" s="12">
        <f t="shared" si="1"/>
        <v>604.23333333333335</v>
      </c>
      <c r="Z11" s="60"/>
    </row>
    <row r="12" spans="1:26">
      <c r="A12" s="11">
        <f t="shared" si="0"/>
        <v>11</v>
      </c>
      <c r="B12" s="72" t="s">
        <v>56</v>
      </c>
      <c r="C12" s="49" t="s">
        <v>39</v>
      </c>
      <c r="D12" s="20">
        <v>4</v>
      </c>
      <c r="E12" s="41">
        <v>588.20000000000005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4">
        <v>597.5</v>
      </c>
      <c r="L12" s="44">
        <v>598.6</v>
      </c>
      <c r="M12" s="12">
        <v>0</v>
      </c>
      <c r="N12" s="44">
        <v>598.9</v>
      </c>
      <c r="O12" s="44">
        <v>0</v>
      </c>
      <c r="P12" s="89"/>
      <c r="Q12" s="89"/>
      <c r="R12" s="89"/>
      <c r="S12" s="89">
        <v>593.6</v>
      </c>
      <c r="T12" s="89">
        <v>612.1</v>
      </c>
      <c r="U12" s="89"/>
      <c r="V12" s="89">
        <v>585.79999999999995</v>
      </c>
      <c r="W12" s="89"/>
      <c r="X12" s="89"/>
      <c r="Y12" s="12">
        <f t="shared" si="1"/>
        <v>603.19999999999993</v>
      </c>
      <c r="Z12" s="60"/>
    </row>
    <row r="13" spans="1:26">
      <c r="A13" s="11">
        <f t="shared" si="0"/>
        <v>12</v>
      </c>
      <c r="B13" s="5" t="s">
        <v>259</v>
      </c>
      <c r="C13" s="53" t="s">
        <v>28</v>
      </c>
      <c r="D13" s="20"/>
      <c r="E13" s="41"/>
      <c r="F13" s="41"/>
      <c r="G13" s="41"/>
      <c r="H13" s="41"/>
      <c r="I13" s="41"/>
      <c r="J13" s="41"/>
      <c r="K13" s="43"/>
      <c r="L13" s="43"/>
      <c r="M13" s="12"/>
      <c r="N13" s="41">
        <v>0</v>
      </c>
      <c r="O13" s="8">
        <v>0</v>
      </c>
      <c r="P13" s="25"/>
      <c r="Q13" s="25"/>
      <c r="R13" s="25"/>
      <c r="S13" s="25">
        <v>607</v>
      </c>
      <c r="T13" s="25"/>
      <c r="U13" s="25"/>
      <c r="V13" s="25">
        <v>597.4</v>
      </c>
      <c r="W13" s="25"/>
      <c r="X13" s="25"/>
      <c r="Y13" s="12">
        <f t="shared" si="1"/>
        <v>602.20000000000005</v>
      </c>
    </row>
    <row r="14" spans="1:26">
      <c r="A14" s="11">
        <f t="shared" si="0"/>
        <v>13</v>
      </c>
      <c r="B14" s="32" t="s">
        <v>33</v>
      </c>
      <c r="C14" s="48" t="s">
        <v>26</v>
      </c>
      <c r="D14" s="20">
        <v>4</v>
      </c>
      <c r="E14" s="41">
        <v>0</v>
      </c>
      <c r="F14" s="41">
        <v>0</v>
      </c>
      <c r="G14" s="43">
        <v>609.20000000000005</v>
      </c>
      <c r="H14" s="41">
        <v>0</v>
      </c>
      <c r="I14" s="41">
        <v>0</v>
      </c>
      <c r="J14" s="41">
        <v>0</v>
      </c>
      <c r="K14" s="36">
        <v>605.5</v>
      </c>
      <c r="L14" s="36">
        <v>597.29999999999995</v>
      </c>
      <c r="M14" s="12">
        <v>0</v>
      </c>
      <c r="N14" s="42">
        <v>0</v>
      </c>
      <c r="O14" s="36">
        <v>597.6</v>
      </c>
      <c r="P14" s="21"/>
      <c r="Q14" s="21"/>
      <c r="R14" s="21"/>
      <c r="S14" s="21">
        <v>602.70000000000005</v>
      </c>
      <c r="T14" s="21"/>
      <c r="U14" s="21"/>
      <c r="V14" s="21">
        <v>606.1</v>
      </c>
      <c r="W14" s="21"/>
      <c r="X14" s="21"/>
      <c r="Y14" s="12">
        <f t="shared" si="1"/>
        <v>602.13333333333333</v>
      </c>
    </row>
    <row r="15" spans="1:26">
      <c r="A15" s="11">
        <f t="shared" si="0"/>
        <v>14</v>
      </c>
      <c r="B15" s="32" t="s">
        <v>47</v>
      </c>
      <c r="C15" s="48" t="s">
        <v>26</v>
      </c>
      <c r="D15" s="20">
        <v>4</v>
      </c>
      <c r="E15" s="41">
        <v>0</v>
      </c>
      <c r="F15" s="41">
        <v>0</v>
      </c>
      <c r="G15" s="41">
        <v>603.5</v>
      </c>
      <c r="H15" s="41">
        <v>600.29999999999995</v>
      </c>
      <c r="I15" s="41">
        <v>0</v>
      </c>
      <c r="J15" s="41">
        <v>0</v>
      </c>
      <c r="K15" s="10">
        <v>592.40000000000009</v>
      </c>
      <c r="L15" s="10">
        <v>598</v>
      </c>
      <c r="M15" s="12">
        <v>0</v>
      </c>
      <c r="N15" s="42">
        <v>0</v>
      </c>
      <c r="O15" s="8">
        <v>0</v>
      </c>
      <c r="P15" s="9"/>
      <c r="Q15" s="9"/>
      <c r="R15" s="9"/>
      <c r="S15" s="9">
        <v>603.70000000000005</v>
      </c>
      <c r="T15" s="9"/>
      <c r="U15" s="9"/>
      <c r="V15" s="9"/>
      <c r="W15" s="9"/>
      <c r="X15" s="9"/>
      <c r="Y15" s="12">
        <f t="shared" si="1"/>
        <v>600.85</v>
      </c>
    </row>
    <row r="16" spans="1:26">
      <c r="A16" s="11">
        <f t="shared" si="0"/>
        <v>15</v>
      </c>
      <c r="B16" s="6" t="s">
        <v>49</v>
      </c>
      <c r="C16" s="49" t="s">
        <v>39</v>
      </c>
      <c r="D16" s="20">
        <v>3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10">
        <v>598.1</v>
      </c>
      <c r="L16" s="10">
        <v>595</v>
      </c>
      <c r="M16" s="12">
        <v>0</v>
      </c>
      <c r="N16" s="41">
        <v>598.79999999999995</v>
      </c>
      <c r="O16" s="8">
        <v>0</v>
      </c>
      <c r="P16" s="15"/>
      <c r="Q16" s="15"/>
      <c r="R16" s="15"/>
      <c r="S16" s="15">
        <v>598.9</v>
      </c>
      <c r="T16" s="15"/>
      <c r="U16" s="15"/>
      <c r="V16" s="15">
        <v>604</v>
      </c>
      <c r="W16" s="15"/>
      <c r="X16" s="15"/>
      <c r="Y16" s="12">
        <f t="shared" si="1"/>
        <v>600.56666666666672</v>
      </c>
      <c r="Z16" s="60"/>
    </row>
    <row r="17" spans="1:26">
      <c r="A17" s="11">
        <f t="shared" si="0"/>
        <v>16</v>
      </c>
      <c r="B17" s="40" t="s">
        <v>54</v>
      </c>
      <c r="C17" s="55" t="s">
        <v>24</v>
      </c>
      <c r="D17" s="2">
        <v>3</v>
      </c>
      <c r="E17" s="41">
        <v>0</v>
      </c>
      <c r="F17" s="41">
        <v>0</v>
      </c>
      <c r="G17" s="11">
        <v>595.4</v>
      </c>
      <c r="H17" s="41">
        <v>0</v>
      </c>
      <c r="I17" s="37">
        <v>0</v>
      </c>
      <c r="J17" s="37">
        <v>0</v>
      </c>
      <c r="K17" s="28">
        <v>0</v>
      </c>
      <c r="L17" s="2">
        <v>0</v>
      </c>
      <c r="M17" s="12">
        <v>0</v>
      </c>
      <c r="N17" s="11">
        <v>595.9</v>
      </c>
      <c r="O17" s="8">
        <v>0</v>
      </c>
      <c r="P17" s="29"/>
      <c r="Q17" s="29"/>
      <c r="R17" s="29"/>
      <c r="S17" s="24">
        <v>600.9</v>
      </c>
      <c r="T17" s="24"/>
      <c r="U17" s="24"/>
      <c r="V17" s="24"/>
      <c r="W17" s="24"/>
      <c r="X17" s="24"/>
      <c r="Y17" s="12">
        <f t="shared" si="1"/>
        <v>598.4</v>
      </c>
      <c r="Z17" s="60"/>
    </row>
    <row r="18" spans="1:26">
      <c r="A18" s="11">
        <f t="shared" si="0"/>
        <v>17</v>
      </c>
      <c r="B18" s="3" t="s">
        <v>53</v>
      </c>
      <c r="C18" s="52" t="s">
        <v>32</v>
      </c>
      <c r="D18" s="20">
        <v>3</v>
      </c>
      <c r="E18" s="42">
        <v>596.6</v>
      </c>
      <c r="F18" s="42">
        <v>591.29999999999995</v>
      </c>
      <c r="G18" s="41">
        <v>0</v>
      </c>
      <c r="H18" s="41">
        <v>0</v>
      </c>
      <c r="I18" s="41">
        <v>0</v>
      </c>
      <c r="J18" s="41">
        <v>0</v>
      </c>
      <c r="K18" s="8">
        <v>598.29999999999995</v>
      </c>
      <c r="L18" s="8">
        <v>602.79999999999995</v>
      </c>
      <c r="M18" s="12">
        <v>0</v>
      </c>
      <c r="N18" s="12">
        <v>591.9</v>
      </c>
      <c r="O18" s="8">
        <v>0</v>
      </c>
      <c r="P18" s="16"/>
      <c r="Q18" s="16"/>
      <c r="R18" s="16"/>
      <c r="S18" s="16">
        <v>599.29999999999995</v>
      </c>
      <c r="T18" s="16"/>
      <c r="U18" s="16"/>
      <c r="V18" s="16">
        <v>582.6</v>
      </c>
      <c r="W18" s="16"/>
      <c r="X18" s="16"/>
      <c r="Y18" s="12">
        <f t="shared" si="1"/>
        <v>598</v>
      </c>
    </row>
    <row r="19" spans="1:26">
      <c r="A19" s="11">
        <f t="shared" si="0"/>
        <v>18</v>
      </c>
      <c r="B19" s="6" t="s">
        <v>42</v>
      </c>
      <c r="C19" s="50" t="s">
        <v>35</v>
      </c>
      <c r="D19" s="20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8">
        <v>599.40000000000009</v>
      </c>
      <c r="L19" s="8">
        <v>605.9</v>
      </c>
      <c r="M19" s="12">
        <v>0</v>
      </c>
      <c r="N19" s="41">
        <v>0</v>
      </c>
      <c r="O19" s="8">
        <v>0</v>
      </c>
      <c r="P19" s="16"/>
      <c r="Q19" s="16"/>
      <c r="R19" s="16"/>
      <c r="S19" s="16">
        <v>601.20000000000005</v>
      </c>
      <c r="T19" s="16"/>
      <c r="U19" s="16"/>
      <c r="V19" s="16">
        <v>586.70000000000005</v>
      </c>
      <c r="W19" s="16"/>
      <c r="X19" s="16"/>
      <c r="Y19" s="12">
        <f t="shared" si="1"/>
        <v>597.93333333333328</v>
      </c>
    </row>
    <row r="20" spans="1:26">
      <c r="A20" s="11">
        <f t="shared" si="0"/>
        <v>19</v>
      </c>
      <c r="B20" s="3" t="s">
        <v>61</v>
      </c>
      <c r="C20" s="54" t="s">
        <v>30</v>
      </c>
      <c r="D20" s="20">
        <v>2</v>
      </c>
      <c r="E20" s="41">
        <v>0</v>
      </c>
      <c r="F20" s="41">
        <v>0</v>
      </c>
      <c r="G20" s="41">
        <v>0</v>
      </c>
      <c r="H20" s="10">
        <v>0</v>
      </c>
      <c r="I20" s="10">
        <v>0</v>
      </c>
      <c r="J20" s="41">
        <v>0</v>
      </c>
      <c r="K20" s="8">
        <v>589.79999999999995</v>
      </c>
      <c r="L20" s="8">
        <v>597.70000000000005</v>
      </c>
      <c r="M20" s="12">
        <v>0</v>
      </c>
      <c r="N20" s="41">
        <v>0</v>
      </c>
      <c r="O20" s="8">
        <v>0</v>
      </c>
      <c r="P20" s="16"/>
      <c r="Q20" s="16"/>
      <c r="R20" s="16"/>
      <c r="S20" s="16"/>
      <c r="T20" s="16"/>
      <c r="U20" s="16"/>
      <c r="V20" s="16"/>
      <c r="W20" s="16"/>
      <c r="X20" s="16"/>
      <c r="Y20" s="12">
        <f t="shared" si="1"/>
        <v>597.70000000000005</v>
      </c>
    </row>
    <row r="21" spans="1:26">
      <c r="A21" s="11">
        <f t="shared" si="0"/>
        <v>20</v>
      </c>
      <c r="B21" s="3" t="s">
        <v>45</v>
      </c>
      <c r="C21" s="59" t="s">
        <v>46</v>
      </c>
      <c r="D21" s="20">
        <v>3</v>
      </c>
      <c r="E21" s="41">
        <v>0</v>
      </c>
      <c r="F21" s="41">
        <v>0</v>
      </c>
      <c r="G21" s="10">
        <v>0</v>
      </c>
      <c r="H21" s="41">
        <v>0</v>
      </c>
      <c r="I21" s="41">
        <v>0</v>
      </c>
      <c r="J21" s="41">
        <v>0</v>
      </c>
      <c r="K21" s="8">
        <v>599</v>
      </c>
      <c r="L21" s="8">
        <v>608.29999999999995</v>
      </c>
      <c r="M21" s="12">
        <v>0</v>
      </c>
      <c r="N21" s="10">
        <v>0</v>
      </c>
      <c r="O21" s="8">
        <v>0</v>
      </c>
      <c r="P21" s="16"/>
      <c r="Q21" s="16"/>
      <c r="R21" s="16"/>
      <c r="S21" s="16">
        <v>586.20000000000005</v>
      </c>
      <c r="T21" s="16"/>
      <c r="U21" s="16"/>
      <c r="V21" s="16">
        <v>598.29999999999995</v>
      </c>
      <c r="W21" s="16"/>
      <c r="X21" s="16"/>
      <c r="Y21" s="12">
        <f t="shared" si="1"/>
        <v>597.6</v>
      </c>
    </row>
    <row r="22" spans="1:26">
      <c r="A22" s="11">
        <f t="shared" si="0"/>
        <v>21</v>
      </c>
      <c r="B22" s="31" t="s">
        <v>67</v>
      </c>
      <c r="C22" s="48" t="s">
        <v>26</v>
      </c>
      <c r="D22" s="31">
        <v>4</v>
      </c>
      <c r="E22" s="41">
        <v>0</v>
      </c>
      <c r="F22" s="41">
        <v>0</v>
      </c>
      <c r="G22" s="8">
        <v>578.9</v>
      </c>
      <c r="H22" s="41">
        <v>0</v>
      </c>
      <c r="I22" s="41">
        <v>0</v>
      </c>
      <c r="J22" s="41">
        <v>0</v>
      </c>
      <c r="K22" s="8">
        <v>595.6</v>
      </c>
      <c r="L22" s="8">
        <v>602.5</v>
      </c>
      <c r="M22" s="12">
        <v>0</v>
      </c>
      <c r="N22" s="61">
        <v>0</v>
      </c>
      <c r="O22" s="8">
        <v>0</v>
      </c>
      <c r="P22" s="16"/>
      <c r="Q22" s="16"/>
      <c r="R22" s="16"/>
      <c r="S22" s="16">
        <v>597.6</v>
      </c>
      <c r="T22" s="16"/>
      <c r="U22" s="16"/>
      <c r="V22" s="16">
        <v>590.20000000000005</v>
      </c>
      <c r="W22" s="16"/>
      <c r="X22" s="16"/>
      <c r="Y22" s="12">
        <f t="shared" si="1"/>
        <v>596.76666666666665</v>
      </c>
    </row>
    <row r="23" spans="1:26">
      <c r="A23" s="11">
        <f t="shared" si="0"/>
        <v>22</v>
      </c>
      <c r="B23" s="3" t="s">
        <v>41</v>
      </c>
      <c r="C23" s="54" t="s">
        <v>30</v>
      </c>
      <c r="D23" s="20">
        <v>4</v>
      </c>
      <c r="E23" s="41">
        <v>0</v>
      </c>
      <c r="F23" s="42">
        <v>596</v>
      </c>
      <c r="G23" s="36">
        <v>599.79999999999995</v>
      </c>
      <c r="H23" s="41">
        <v>0</v>
      </c>
      <c r="I23" s="41">
        <v>0</v>
      </c>
      <c r="J23" s="41">
        <v>0</v>
      </c>
      <c r="K23" s="36">
        <v>602.79999999999995</v>
      </c>
      <c r="L23" s="36">
        <v>589.5</v>
      </c>
      <c r="M23" s="12">
        <v>0</v>
      </c>
      <c r="N23" s="10">
        <v>0</v>
      </c>
      <c r="O23" s="8">
        <v>0</v>
      </c>
      <c r="P23" s="21"/>
      <c r="Q23" s="21"/>
      <c r="R23" s="21"/>
      <c r="S23" s="21">
        <v>596</v>
      </c>
      <c r="T23" s="21"/>
      <c r="U23" s="21"/>
      <c r="V23" s="21">
        <v>602</v>
      </c>
      <c r="W23" s="21"/>
      <c r="X23" s="21"/>
      <c r="Y23" s="12">
        <f t="shared" si="1"/>
        <v>595.83333333333337</v>
      </c>
    </row>
    <row r="24" spans="1:26">
      <c r="A24" s="11">
        <f t="shared" si="0"/>
        <v>23</v>
      </c>
      <c r="B24" s="31" t="s">
        <v>34</v>
      </c>
      <c r="C24" s="50" t="s">
        <v>35</v>
      </c>
      <c r="D24" s="20">
        <v>2</v>
      </c>
      <c r="E24" s="41">
        <v>0</v>
      </c>
      <c r="F24" s="42">
        <v>604.4</v>
      </c>
      <c r="G24" s="10">
        <v>0</v>
      </c>
      <c r="H24" s="41">
        <v>0</v>
      </c>
      <c r="I24" s="41">
        <v>0</v>
      </c>
      <c r="J24" s="41">
        <v>0</v>
      </c>
      <c r="K24" s="28">
        <v>604.70000000000005</v>
      </c>
      <c r="L24" s="28">
        <v>589.79999999999995</v>
      </c>
      <c r="M24" s="12">
        <v>0</v>
      </c>
      <c r="N24" s="28">
        <v>608.20000000000005</v>
      </c>
      <c r="O24" s="8">
        <v>0</v>
      </c>
      <c r="P24" s="22"/>
      <c r="Q24" s="22"/>
      <c r="R24" s="22"/>
      <c r="S24" s="22">
        <v>587.79999999999995</v>
      </c>
      <c r="T24" s="22"/>
      <c r="U24" s="22"/>
      <c r="V24" s="22"/>
      <c r="W24" s="22"/>
      <c r="X24" s="22"/>
      <c r="Y24" s="12">
        <f t="shared" si="1"/>
        <v>595.26666666666665</v>
      </c>
    </row>
    <row r="25" spans="1:26">
      <c r="A25" s="11">
        <f t="shared" si="0"/>
        <v>24</v>
      </c>
      <c r="B25" s="3" t="s">
        <v>44</v>
      </c>
      <c r="C25" s="49" t="s">
        <v>39</v>
      </c>
      <c r="D25" s="20">
        <v>4</v>
      </c>
      <c r="E25" s="41">
        <v>0</v>
      </c>
      <c r="F25" s="41">
        <v>0</v>
      </c>
      <c r="G25" s="10">
        <v>0</v>
      </c>
      <c r="H25" s="41">
        <v>0</v>
      </c>
      <c r="I25" s="41">
        <v>0</v>
      </c>
      <c r="J25" s="41">
        <v>0</v>
      </c>
      <c r="K25" s="8">
        <v>599.30000000000007</v>
      </c>
      <c r="L25" s="8">
        <v>598.1</v>
      </c>
      <c r="M25" s="12">
        <v>0</v>
      </c>
      <c r="N25" s="10">
        <v>0</v>
      </c>
      <c r="O25" s="8">
        <v>588.1</v>
      </c>
      <c r="P25" s="16"/>
      <c r="Q25" s="16"/>
      <c r="R25" s="16"/>
      <c r="S25" s="16">
        <v>598.29999999999995</v>
      </c>
      <c r="T25" s="16"/>
      <c r="U25" s="16"/>
      <c r="V25" s="16">
        <v>587.6</v>
      </c>
      <c r="W25" s="16"/>
      <c r="X25" s="16"/>
      <c r="Y25" s="12">
        <f t="shared" si="1"/>
        <v>594.83333333333337</v>
      </c>
    </row>
    <row r="26" spans="1:26">
      <c r="A26" s="11">
        <f t="shared" si="0"/>
        <v>25</v>
      </c>
      <c r="B26" s="31" t="s">
        <v>81</v>
      </c>
      <c r="C26" s="48" t="s">
        <v>26</v>
      </c>
      <c r="D26" s="20">
        <v>4</v>
      </c>
      <c r="E26" s="41">
        <v>0</v>
      </c>
      <c r="F26" s="41">
        <v>0</v>
      </c>
      <c r="G26" s="38">
        <v>577.6</v>
      </c>
      <c r="H26" s="41">
        <v>0</v>
      </c>
      <c r="I26" s="41">
        <v>0</v>
      </c>
      <c r="J26" s="41">
        <v>0</v>
      </c>
      <c r="K26" s="38">
        <v>584.79999999999995</v>
      </c>
      <c r="L26" s="38">
        <v>586.79999999999995</v>
      </c>
      <c r="M26" s="12">
        <v>0</v>
      </c>
      <c r="N26" s="61">
        <v>0</v>
      </c>
      <c r="O26" s="8">
        <v>0</v>
      </c>
      <c r="P26" s="9"/>
      <c r="Q26" s="9"/>
      <c r="R26" s="9"/>
      <c r="S26" s="9">
        <v>600.9</v>
      </c>
      <c r="T26" s="9"/>
      <c r="U26" s="9"/>
      <c r="V26" s="9">
        <v>594.29999999999995</v>
      </c>
      <c r="W26" s="9"/>
      <c r="X26" s="9"/>
      <c r="Y26" s="12">
        <f t="shared" si="1"/>
        <v>593.99999999999989</v>
      </c>
      <c r="Z26" s="60"/>
    </row>
    <row r="27" spans="1:26">
      <c r="A27" s="11">
        <f t="shared" si="0"/>
        <v>26</v>
      </c>
      <c r="B27" s="118" t="s">
        <v>48</v>
      </c>
      <c r="C27" s="49" t="s">
        <v>39</v>
      </c>
      <c r="D27" s="20">
        <v>4</v>
      </c>
      <c r="E27" s="41">
        <v>0</v>
      </c>
      <c r="F27" s="41">
        <v>0</v>
      </c>
      <c r="G27" s="10">
        <v>0</v>
      </c>
      <c r="H27" s="41">
        <v>0</v>
      </c>
      <c r="I27" s="41">
        <v>0</v>
      </c>
      <c r="J27" s="41">
        <v>0</v>
      </c>
      <c r="K27" s="38">
        <v>598.29999999999995</v>
      </c>
      <c r="L27" s="38">
        <v>585.4</v>
      </c>
      <c r="M27" s="12">
        <v>0</v>
      </c>
      <c r="N27" s="10">
        <v>0</v>
      </c>
      <c r="O27" s="38">
        <v>600.6</v>
      </c>
      <c r="P27" s="9"/>
      <c r="Q27" s="9"/>
      <c r="R27" s="9"/>
      <c r="S27" s="9">
        <v>584.1</v>
      </c>
      <c r="T27" s="9"/>
      <c r="U27" s="9"/>
      <c r="V27" s="9">
        <v>592.70000000000005</v>
      </c>
      <c r="W27" s="9"/>
      <c r="X27" s="9"/>
      <c r="Y27" s="12">
        <f t="shared" si="1"/>
        <v>592.90000000000009</v>
      </c>
    </row>
    <row r="28" spans="1:26">
      <c r="A28" s="11">
        <f t="shared" si="0"/>
        <v>26</v>
      </c>
      <c r="B28" s="32" t="s">
        <v>70</v>
      </c>
      <c r="C28" s="50" t="s">
        <v>35</v>
      </c>
      <c r="D28" s="20">
        <v>4</v>
      </c>
      <c r="E28" s="41">
        <v>0</v>
      </c>
      <c r="F28" s="41">
        <v>0</v>
      </c>
      <c r="G28" s="10">
        <v>0</v>
      </c>
      <c r="H28" s="10">
        <v>0</v>
      </c>
      <c r="I28" s="41">
        <v>0</v>
      </c>
      <c r="J28" s="41">
        <v>0</v>
      </c>
      <c r="K28" s="10">
        <v>585.79999999999995</v>
      </c>
      <c r="L28" s="10">
        <v>597.6</v>
      </c>
      <c r="M28" s="12">
        <v>0</v>
      </c>
      <c r="N28" s="10">
        <v>0</v>
      </c>
      <c r="O28" s="8">
        <v>0</v>
      </c>
      <c r="P28" s="9"/>
      <c r="Q28" s="9"/>
      <c r="R28" s="9"/>
      <c r="S28" s="9">
        <v>589.9</v>
      </c>
      <c r="T28" s="9"/>
      <c r="U28" s="9"/>
      <c r="V28" s="9">
        <v>591.20000000000005</v>
      </c>
      <c r="W28" s="9"/>
      <c r="X28" s="9"/>
      <c r="Y28" s="12">
        <f t="shared" si="1"/>
        <v>592.90000000000009</v>
      </c>
    </row>
    <row r="29" spans="1:26">
      <c r="A29" s="11">
        <f t="shared" si="0"/>
        <v>28</v>
      </c>
      <c r="B29" s="64" t="s">
        <v>79</v>
      </c>
      <c r="C29" s="48" t="s">
        <v>26</v>
      </c>
      <c r="D29" s="34">
        <v>3</v>
      </c>
      <c r="E29" s="41">
        <v>0</v>
      </c>
      <c r="F29" s="41">
        <v>0</v>
      </c>
      <c r="G29" s="39">
        <v>576.1</v>
      </c>
      <c r="H29" s="39">
        <v>0</v>
      </c>
      <c r="I29" s="41">
        <v>0</v>
      </c>
      <c r="J29" s="41">
        <v>0</v>
      </c>
      <c r="K29" s="39">
        <v>588.69999999999993</v>
      </c>
      <c r="L29" s="39">
        <v>599.4</v>
      </c>
      <c r="M29" s="12">
        <v>0</v>
      </c>
      <c r="N29" s="61">
        <v>0</v>
      </c>
      <c r="O29" s="8">
        <v>0</v>
      </c>
      <c r="P29" s="109"/>
      <c r="Q29" s="109"/>
      <c r="R29" s="109"/>
      <c r="S29" s="109">
        <v>587.70000000000005</v>
      </c>
      <c r="T29" s="109"/>
      <c r="U29" s="109"/>
      <c r="V29" s="109">
        <v>591.1</v>
      </c>
      <c r="W29" s="109"/>
      <c r="X29" s="109"/>
      <c r="Y29" s="12">
        <f t="shared" si="1"/>
        <v>592.73333333333335</v>
      </c>
    </row>
    <row r="30" spans="1:26">
      <c r="A30" s="11">
        <f t="shared" si="0"/>
        <v>29</v>
      </c>
      <c r="B30" s="31" t="s">
        <v>60</v>
      </c>
      <c r="C30" s="50" t="s">
        <v>35</v>
      </c>
      <c r="D30" s="20">
        <v>3</v>
      </c>
      <c r="E30" s="41">
        <v>0</v>
      </c>
      <c r="F30" s="41">
        <v>0</v>
      </c>
      <c r="G30" s="45">
        <v>0</v>
      </c>
      <c r="H30" s="39">
        <v>0</v>
      </c>
      <c r="I30" s="41">
        <v>0</v>
      </c>
      <c r="J30" s="41">
        <v>0</v>
      </c>
      <c r="K30" s="90">
        <v>589.9</v>
      </c>
      <c r="L30" s="90">
        <v>587.9</v>
      </c>
      <c r="M30" s="12">
        <v>0</v>
      </c>
      <c r="N30" s="8">
        <v>575.1</v>
      </c>
      <c r="O30" s="8">
        <v>0</v>
      </c>
      <c r="P30" s="18"/>
      <c r="Q30" s="18"/>
      <c r="R30" s="18"/>
      <c r="S30" s="18">
        <v>600.1</v>
      </c>
      <c r="T30" s="18"/>
      <c r="U30" s="18"/>
      <c r="V30" s="18">
        <v>583.20000000000005</v>
      </c>
      <c r="W30" s="18"/>
      <c r="X30" s="18"/>
      <c r="Y30" s="12">
        <f t="shared" si="1"/>
        <v>590.4</v>
      </c>
      <c r="Z30" s="23"/>
    </row>
    <row r="31" spans="1:26">
      <c r="A31" s="11">
        <f t="shared" si="0"/>
        <v>30</v>
      </c>
      <c r="B31" s="19" t="s">
        <v>51</v>
      </c>
      <c r="C31" s="58" t="s">
        <v>52</v>
      </c>
      <c r="D31" s="30">
        <v>3</v>
      </c>
      <c r="E31" s="41">
        <v>0</v>
      </c>
      <c r="F31" s="41">
        <v>0</v>
      </c>
      <c r="G31" s="41">
        <v>0</v>
      </c>
      <c r="H31" s="39">
        <v>0</v>
      </c>
      <c r="I31" s="41">
        <v>0</v>
      </c>
      <c r="J31" s="41">
        <v>0</v>
      </c>
      <c r="K31" s="12">
        <v>595.5</v>
      </c>
      <c r="L31" s="12">
        <v>597</v>
      </c>
      <c r="M31" s="12">
        <v>0</v>
      </c>
      <c r="N31" s="8">
        <v>598.4</v>
      </c>
      <c r="O31" s="8">
        <v>0</v>
      </c>
      <c r="P31" s="17"/>
      <c r="Q31" s="17"/>
      <c r="R31" s="17"/>
      <c r="S31" s="17">
        <v>569.79999999999995</v>
      </c>
      <c r="T31" s="17"/>
      <c r="U31" s="17"/>
      <c r="V31" s="17"/>
      <c r="W31" s="17"/>
      <c r="X31" s="17"/>
      <c r="Y31" s="12">
        <f t="shared" si="1"/>
        <v>588.4</v>
      </c>
      <c r="Z31" s="60"/>
    </row>
    <row r="32" spans="1:26">
      <c r="A32" s="11">
        <f t="shared" si="0"/>
        <v>31</v>
      </c>
      <c r="B32" s="31" t="s">
        <v>88</v>
      </c>
      <c r="C32" s="51" t="s">
        <v>78</v>
      </c>
      <c r="D32" s="20">
        <v>2</v>
      </c>
      <c r="E32" s="41">
        <v>0</v>
      </c>
      <c r="F32" s="41">
        <v>0</v>
      </c>
      <c r="G32" s="10">
        <v>0</v>
      </c>
      <c r="H32" s="39">
        <v>0</v>
      </c>
      <c r="I32" s="41">
        <v>0</v>
      </c>
      <c r="J32" s="41">
        <v>0</v>
      </c>
      <c r="K32" s="10">
        <v>576.4</v>
      </c>
      <c r="L32" s="10">
        <v>587.20000000000005</v>
      </c>
      <c r="M32" s="12">
        <v>0</v>
      </c>
      <c r="N32" s="10">
        <v>0</v>
      </c>
      <c r="O32" s="8">
        <v>0</v>
      </c>
      <c r="P32" s="4"/>
      <c r="Q32" s="4"/>
      <c r="R32" s="4"/>
      <c r="S32" s="8">
        <v>587.5</v>
      </c>
      <c r="T32" s="24"/>
      <c r="U32" s="24"/>
      <c r="V32" s="24">
        <v>586.29999999999995</v>
      </c>
      <c r="W32" s="24"/>
      <c r="X32" s="24"/>
      <c r="Y32" s="12">
        <f t="shared" si="1"/>
        <v>587</v>
      </c>
    </row>
    <row r="33" spans="1:25">
      <c r="A33" s="11">
        <f t="shared" si="0"/>
        <v>31</v>
      </c>
      <c r="B33" s="31" t="s">
        <v>55</v>
      </c>
      <c r="C33" s="54" t="s">
        <v>30</v>
      </c>
      <c r="D33" s="20">
        <v>2</v>
      </c>
      <c r="E33" s="41">
        <v>0</v>
      </c>
      <c r="F33" s="41">
        <v>0</v>
      </c>
      <c r="G33" s="10">
        <v>0</v>
      </c>
      <c r="H33" s="39">
        <v>0</v>
      </c>
      <c r="I33" s="41">
        <v>0</v>
      </c>
      <c r="J33" s="41">
        <v>0</v>
      </c>
      <c r="K33" s="8">
        <v>594.6</v>
      </c>
      <c r="L33" s="8">
        <v>585.79999999999995</v>
      </c>
      <c r="M33" s="12">
        <v>0</v>
      </c>
      <c r="N33" s="10">
        <v>0</v>
      </c>
      <c r="O33" s="8">
        <v>0</v>
      </c>
      <c r="P33" s="16"/>
      <c r="Q33" s="16"/>
      <c r="R33" s="16"/>
      <c r="S33" s="16">
        <v>584.4</v>
      </c>
      <c r="T33" s="16"/>
      <c r="U33" s="16"/>
      <c r="V33" s="16">
        <v>590.79999999999995</v>
      </c>
      <c r="W33" s="16"/>
      <c r="X33" s="16"/>
      <c r="Y33" s="12">
        <f t="shared" si="1"/>
        <v>587</v>
      </c>
    </row>
    <row r="34" spans="1:25">
      <c r="A34" s="11">
        <f t="shared" ref="A34:A65" si="2">RANK(Y34:Y176,$Y$2:$Y$144)</f>
        <v>33</v>
      </c>
      <c r="B34" s="31" t="s">
        <v>75</v>
      </c>
      <c r="C34" s="52" t="s">
        <v>32</v>
      </c>
      <c r="D34" s="20">
        <v>3</v>
      </c>
      <c r="E34" s="10">
        <v>0</v>
      </c>
      <c r="F34" s="41">
        <v>0</v>
      </c>
      <c r="G34" s="41">
        <v>0</v>
      </c>
      <c r="H34" s="39">
        <v>0</v>
      </c>
      <c r="I34" s="41">
        <v>0</v>
      </c>
      <c r="J34" s="41">
        <v>0</v>
      </c>
      <c r="K34" s="38">
        <v>584</v>
      </c>
      <c r="L34" s="38">
        <v>582.79999999999995</v>
      </c>
      <c r="M34" s="12">
        <v>0</v>
      </c>
      <c r="N34" s="10">
        <v>0</v>
      </c>
      <c r="O34" s="8">
        <v>0</v>
      </c>
      <c r="P34" s="9"/>
      <c r="Q34" s="9"/>
      <c r="R34" s="9"/>
      <c r="S34" s="9">
        <v>590</v>
      </c>
      <c r="T34" s="9"/>
      <c r="U34" s="9"/>
      <c r="V34" s="9">
        <v>587.4</v>
      </c>
      <c r="W34" s="9"/>
      <c r="X34" s="9"/>
      <c r="Y34" s="12">
        <f t="shared" ref="Y34:Y65" si="3">IF(SUM(L34:X34)=0,0,(LARGE(L34:X34,1)+LARGE(L34:X34,2)+LARGE(L34:X34,3))/IF(COUNTIF($L34:$X34,"&gt;0")&gt;3,3,COUNTIF($L34:$X34,"&gt;0")))</f>
        <v>586.73333333333335</v>
      </c>
    </row>
    <row r="35" spans="1:25">
      <c r="A35" s="11">
        <f t="shared" si="2"/>
        <v>34</v>
      </c>
      <c r="B35" s="31" t="s">
        <v>86</v>
      </c>
      <c r="C35" s="48" t="s">
        <v>26</v>
      </c>
      <c r="D35" s="20">
        <v>3</v>
      </c>
      <c r="E35" s="41">
        <v>0</v>
      </c>
      <c r="F35" s="41">
        <v>0</v>
      </c>
      <c r="G35" s="41">
        <v>575.70000000000005</v>
      </c>
      <c r="H35" s="39">
        <v>0</v>
      </c>
      <c r="I35" s="41">
        <v>0</v>
      </c>
      <c r="J35" s="41">
        <v>0</v>
      </c>
      <c r="K35" s="10">
        <v>578.6</v>
      </c>
      <c r="L35" s="10">
        <v>581.5</v>
      </c>
      <c r="M35" s="12">
        <v>0</v>
      </c>
      <c r="N35" s="61">
        <v>0</v>
      </c>
      <c r="O35" s="8">
        <v>0</v>
      </c>
      <c r="P35" s="16"/>
      <c r="Q35" s="16"/>
      <c r="R35" s="16"/>
      <c r="S35" s="16">
        <v>589.5</v>
      </c>
      <c r="T35" s="16"/>
      <c r="U35" s="16"/>
      <c r="V35" s="16">
        <v>587.9</v>
      </c>
      <c r="W35" s="16"/>
      <c r="X35" s="16"/>
      <c r="Y35" s="12">
        <f t="shared" si="3"/>
        <v>586.30000000000007</v>
      </c>
    </row>
    <row r="36" spans="1:25">
      <c r="A36" s="11">
        <f t="shared" si="2"/>
        <v>35</v>
      </c>
      <c r="B36" s="31" t="s">
        <v>130</v>
      </c>
      <c r="C36" s="55" t="s">
        <v>24</v>
      </c>
      <c r="D36" s="20">
        <v>3</v>
      </c>
      <c r="E36" s="41">
        <v>0</v>
      </c>
      <c r="F36" s="41">
        <v>0</v>
      </c>
      <c r="G36" s="12">
        <v>526.9</v>
      </c>
      <c r="H36" s="39">
        <v>0</v>
      </c>
      <c r="I36" s="37">
        <v>0</v>
      </c>
      <c r="J36" s="37">
        <v>0</v>
      </c>
      <c r="K36" s="8">
        <v>580</v>
      </c>
      <c r="L36" s="8">
        <v>581.6</v>
      </c>
      <c r="M36" s="12">
        <v>0</v>
      </c>
      <c r="N36" s="8">
        <v>0</v>
      </c>
      <c r="O36" s="8">
        <v>0</v>
      </c>
      <c r="P36" s="16"/>
      <c r="Q36" s="16"/>
      <c r="R36" s="16"/>
      <c r="S36" s="16">
        <v>589.6</v>
      </c>
      <c r="T36" s="16"/>
      <c r="U36" s="16"/>
      <c r="V36" s="16">
        <v>587.5</v>
      </c>
      <c r="W36" s="16"/>
      <c r="X36" s="16"/>
      <c r="Y36" s="12">
        <f t="shared" si="3"/>
        <v>586.23333333333323</v>
      </c>
    </row>
    <row r="37" spans="1:25">
      <c r="A37" s="11">
        <f t="shared" si="2"/>
        <v>36</v>
      </c>
      <c r="B37" s="31" t="s">
        <v>82</v>
      </c>
      <c r="C37" s="51" t="s">
        <v>78</v>
      </c>
      <c r="D37" s="20">
        <v>3</v>
      </c>
      <c r="E37" s="41">
        <v>0</v>
      </c>
      <c r="F37" s="41">
        <v>0</v>
      </c>
      <c r="G37" s="41">
        <v>0</v>
      </c>
      <c r="H37" s="39">
        <v>0</v>
      </c>
      <c r="I37" s="41">
        <v>0</v>
      </c>
      <c r="J37" s="41">
        <v>0</v>
      </c>
      <c r="K37" s="8">
        <v>581.1</v>
      </c>
      <c r="L37" s="8">
        <v>589.20000000000005</v>
      </c>
      <c r="M37" s="12">
        <v>0</v>
      </c>
      <c r="N37" s="10">
        <v>0</v>
      </c>
      <c r="O37" s="8">
        <v>0</v>
      </c>
      <c r="P37" s="16"/>
      <c r="Q37" s="16"/>
      <c r="R37" s="16"/>
      <c r="S37" s="16">
        <v>585.5</v>
      </c>
      <c r="T37" s="16"/>
      <c r="U37" s="16"/>
      <c r="V37" s="16">
        <v>582.79999999999995</v>
      </c>
      <c r="W37" s="16"/>
      <c r="X37" s="16"/>
      <c r="Y37" s="12">
        <f t="shared" si="3"/>
        <v>585.83333333333337</v>
      </c>
    </row>
    <row r="38" spans="1:25">
      <c r="A38" s="11">
        <f t="shared" si="2"/>
        <v>37</v>
      </c>
      <c r="B38" s="31" t="s">
        <v>63</v>
      </c>
      <c r="C38" s="49" t="s">
        <v>39</v>
      </c>
      <c r="D38" s="20">
        <v>2</v>
      </c>
      <c r="E38" s="10">
        <v>0</v>
      </c>
      <c r="F38" s="41">
        <v>0</v>
      </c>
      <c r="G38" s="41">
        <v>0</v>
      </c>
      <c r="H38" s="39">
        <v>0</v>
      </c>
      <c r="I38" s="41">
        <v>0</v>
      </c>
      <c r="J38" s="41">
        <v>0</v>
      </c>
      <c r="K38" s="8">
        <v>588.59999999999991</v>
      </c>
      <c r="L38" s="8">
        <v>585</v>
      </c>
      <c r="M38" s="12">
        <v>0</v>
      </c>
      <c r="N38" s="8">
        <v>0</v>
      </c>
      <c r="O38" s="8">
        <v>0</v>
      </c>
      <c r="P38" s="16"/>
      <c r="Q38" s="16"/>
      <c r="R38" s="16"/>
      <c r="S38" s="16"/>
      <c r="T38" s="16"/>
      <c r="U38" s="16"/>
      <c r="V38" s="16"/>
      <c r="W38" s="16"/>
      <c r="X38" s="16"/>
      <c r="Y38" s="12">
        <f t="shared" si="3"/>
        <v>585</v>
      </c>
    </row>
    <row r="39" spans="1:25">
      <c r="A39" s="11">
        <f t="shared" si="2"/>
        <v>38</v>
      </c>
      <c r="B39" s="3" t="s">
        <v>50</v>
      </c>
      <c r="C39" s="48" t="s">
        <v>26</v>
      </c>
      <c r="D39" s="20">
        <v>4</v>
      </c>
      <c r="E39" s="41">
        <v>0</v>
      </c>
      <c r="F39" s="41">
        <v>0</v>
      </c>
      <c r="G39" s="42">
        <v>585.6</v>
      </c>
      <c r="H39" s="39">
        <v>0</v>
      </c>
      <c r="I39" s="41">
        <v>0</v>
      </c>
      <c r="J39" s="41">
        <v>0</v>
      </c>
      <c r="K39" s="61">
        <v>606.20000000000005</v>
      </c>
      <c r="L39" s="61">
        <v>592.79999999999995</v>
      </c>
      <c r="M39" s="12">
        <v>0</v>
      </c>
      <c r="N39" s="61">
        <v>0</v>
      </c>
      <c r="O39" s="8">
        <v>0</v>
      </c>
      <c r="P39" s="22"/>
      <c r="Q39" s="22"/>
      <c r="R39" s="22"/>
      <c r="S39" s="22">
        <v>581.70000000000005</v>
      </c>
      <c r="T39" s="22"/>
      <c r="U39" s="22"/>
      <c r="V39" s="22">
        <v>579.1</v>
      </c>
      <c r="W39" s="22"/>
      <c r="X39" s="22"/>
      <c r="Y39" s="12">
        <f t="shared" si="3"/>
        <v>584.5333333333333</v>
      </c>
    </row>
    <row r="40" spans="1:25">
      <c r="A40" s="11">
        <f t="shared" si="2"/>
        <v>39</v>
      </c>
      <c r="B40" s="31" t="s">
        <v>74</v>
      </c>
      <c r="C40" s="55" t="s">
        <v>24</v>
      </c>
      <c r="D40" s="20">
        <v>4</v>
      </c>
      <c r="E40" s="41">
        <v>0</v>
      </c>
      <c r="F40" s="41">
        <v>579</v>
      </c>
      <c r="G40" s="41">
        <v>599.5</v>
      </c>
      <c r="H40" s="39">
        <v>0</v>
      </c>
      <c r="I40" s="37">
        <v>0</v>
      </c>
      <c r="J40" s="37">
        <v>0</v>
      </c>
      <c r="K40" s="10">
        <v>575.9</v>
      </c>
      <c r="L40" s="10">
        <v>0</v>
      </c>
      <c r="M40" s="12">
        <v>0</v>
      </c>
      <c r="N40" s="10">
        <v>0</v>
      </c>
      <c r="O40" s="38">
        <v>0</v>
      </c>
      <c r="P40" s="4"/>
      <c r="Q40" s="4"/>
      <c r="R40" s="4"/>
      <c r="S40" s="8">
        <v>591.1</v>
      </c>
      <c r="T40" s="24"/>
      <c r="U40" s="24"/>
      <c r="V40" s="24">
        <v>577.29999999999995</v>
      </c>
      <c r="W40" s="24"/>
      <c r="X40" s="24"/>
      <c r="Y40" s="12">
        <f t="shared" si="3"/>
        <v>584.20000000000005</v>
      </c>
    </row>
    <row r="41" spans="1:25">
      <c r="A41" s="11">
        <f t="shared" si="2"/>
        <v>40</v>
      </c>
      <c r="B41" s="31" t="s">
        <v>64</v>
      </c>
      <c r="C41" s="52" t="s">
        <v>32</v>
      </c>
      <c r="D41" s="20">
        <v>4</v>
      </c>
      <c r="E41" s="10">
        <v>0</v>
      </c>
      <c r="F41" s="41">
        <v>0</v>
      </c>
      <c r="G41" s="41">
        <v>0</v>
      </c>
      <c r="H41" s="39">
        <v>0</v>
      </c>
      <c r="I41" s="41">
        <v>0</v>
      </c>
      <c r="J41" s="41">
        <v>0</v>
      </c>
      <c r="K41" s="8">
        <v>588.19999999999993</v>
      </c>
      <c r="L41" s="8">
        <v>587</v>
      </c>
      <c r="M41" s="12">
        <v>0</v>
      </c>
      <c r="N41" s="8">
        <v>0</v>
      </c>
      <c r="O41" s="8">
        <v>0</v>
      </c>
      <c r="P41" s="16"/>
      <c r="Q41" s="16"/>
      <c r="R41" s="16"/>
      <c r="S41" s="16">
        <v>584.5</v>
      </c>
      <c r="T41" s="16"/>
      <c r="U41" s="16"/>
      <c r="V41" s="16">
        <v>579</v>
      </c>
      <c r="W41" s="16"/>
      <c r="X41" s="16"/>
      <c r="Y41" s="12">
        <f t="shared" si="3"/>
        <v>583.5</v>
      </c>
    </row>
    <row r="42" spans="1:25">
      <c r="A42" s="11">
        <f t="shared" si="2"/>
        <v>41</v>
      </c>
      <c r="B42" s="31" t="s">
        <v>80</v>
      </c>
      <c r="C42" s="56" t="s">
        <v>69</v>
      </c>
      <c r="D42" s="20">
        <v>3</v>
      </c>
      <c r="E42" s="41">
        <v>0</v>
      </c>
      <c r="F42" s="41">
        <v>0</v>
      </c>
      <c r="G42" s="41">
        <v>0</v>
      </c>
      <c r="H42" s="39">
        <v>0</v>
      </c>
      <c r="I42" s="37">
        <v>0</v>
      </c>
      <c r="J42" s="37">
        <v>0</v>
      </c>
      <c r="K42" s="10">
        <v>582.1</v>
      </c>
      <c r="L42" s="10">
        <v>569.20000000000005</v>
      </c>
      <c r="M42" s="12">
        <v>0</v>
      </c>
      <c r="N42" s="10">
        <v>0</v>
      </c>
      <c r="O42" s="8">
        <v>0</v>
      </c>
      <c r="P42" s="9"/>
      <c r="Q42" s="9"/>
      <c r="R42" s="9"/>
      <c r="S42" s="9">
        <v>589</v>
      </c>
      <c r="T42" s="9"/>
      <c r="U42" s="9"/>
      <c r="V42" s="9">
        <v>591.70000000000005</v>
      </c>
      <c r="W42" s="9"/>
      <c r="X42" s="9"/>
      <c r="Y42" s="12">
        <f t="shared" si="3"/>
        <v>583.30000000000007</v>
      </c>
    </row>
    <row r="43" spans="1:25">
      <c r="A43" s="11">
        <f t="shared" si="2"/>
        <v>42</v>
      </c>
      <c r="B43" s="31" t="s">
        <v>66</v>
      </c>
      <c r="C43" s="52" t="s">
        <v>32</v>
      </c>
      <c r="D43" s="20">
        <v>3</v>
      </c>
      <c r="E43" s="41">
        <v>590.79999999999995</v>
      </c>
      <c r="F43" s="41">
        <v>0</v>
      </c>
      <c r="G43" s="44">
        <v>588</v>
      </c>
      <c r="H43" s="39">
        <v>0</v>
      </c>
      <c r="I43" s="41">
        <v>0</v>
      </c>
      <c r="J43" s="41">
        <v>0</v>
      </c>
      <c r="K43" s="38">
        <v>583.30000000000007</v>
      </c>
      <c r="L43" s="38">
        <v>578.9</v>
      </c>
      <c r="M43" s="12">
        <v>0</v>
      </c>
      <c r="N43" s="10">
        <v>0</v>
      </c>
      <c r="O43" s="8">
        <v>0</v>
      </c>
      <c r="P43" s="9"/>
      <c r="Q43" s="9"/>
      <c r="R43" s="9"/>
      <c r="S43" s="9">
        <v>592.1</v>
      </c>
      <c r="T43" s="9"/>
      <c r="U43" s="9"/>
      <c r="V43" s="9">
        <v>577.4</v>
      </c>
      <c r="W43" s="9"/>
      <c r="X43" s="9"/>
      <c r="Y43" s="12">
        <f t="shared" si="3"/>
        <v>582.80000000000007</v>
      </c>
    </row>
    <row r="44" spans="1:25">
      <c r="A44" s="11">
        <f t="shared" si="2"/>
        <v>43</v>
      </c>
      <c r="B44" s="31" t="s">
        <v>89</v>
      </c>
      <c r="C44" s="56" t="s">
        <v>69</v>
      </c>
      <c r="D44" s="20">
        <v>2</v>
      </c>
      <c r="E44" s="41">
        <v>0</v>
      </c>
      <c r="F44" s="41">
        <v>0</v>
      </c>
      <c r="G44" s="41">
        <v>0</v>
      </c>
      <c r="H44" s="39">
        <v>0</v>
      </c>
      <c r="I44" s="37">
        <v>0</v>
      </c>
      <c r="J44" s="37">
        <v>0</v>
      </c>
      <c r="K44" s="10">
        <v>576</v>
      </c>
      <c r="L44" s="10">
        <v>589.9</v>
      </c>
      <c r="M44" s="12">
        <v>0</v>
      </c>
      <c r="N44" s="10">
        <v>0</v>
      </c>
      <c r="O44" s="8">
        <v>0</v>
      </c>
      <c r="P44" s="4"/>
      <c r="Q44" s="4"/>
      <c r="R44" s="4"/>
      <c r="S44" s="8">
        <v>580.70000000000005</v>
      </c>
      <c r="T44" s="24"/>
      <c r="U44" s="24"/>
      <c r="V44" s="24">
        <v>577.79999999999995</v>
      </c>
      <c r="W44" s="24"/>
      <c r="X44" s="24"/>
      <c r="Y44" s="12">
        <f t="shared" si="3"/>
        <v>582.79999999999995</v>
      </c>
    </row>
    <row r="45" spans="1:25">
      <c r="A45" s="11">
        <f t="shared" si="2"/>
        <v>44</v>
      </c>
      <c r="B45" s="31" t="s">
        <v>84</v>
      </c>
      <c r="C45" s="51" t="s">
        <v>78</v>
      </c>
      <c r="D45" s="20">
        <v>4</v>
      </c>
      <c r="E45" s="41">
        <v>0</v>
      </c>
      <c r="F45" s="41">
        <v>0</v>
      </c>
      <c r="G45" s="41">
        <v>0</v>
      </c>
      <c r="H45" s="39">
        <v>0</v>
      </c>
      <c r="I45" s="41">
        <v>0</v>
      </c>
      <c r="J45" s="41">
        <v>0</v>
      </c>
      <c r="K45" s="8">
        <v>579.9</v>
      </c>
      <c r="L45" s="8">
        <v>584</v>
      </c>
      <c r="M45" s="12">
        <v>0</v>
      </c>
      <c r="N45" s="10">
        <v>0</v>
      </c>
      <c r="O45" s="8">
        <v>0</v>
      </c>
      <c r="P45" s="16"/>
      <c r="Q45" s="16"/>
      <c r="R45" s="16"/>
      <c r="S45" s="16">
        <v>582.79999999999995</v>
      </c>
      <c r="T45" s="16"/>
      <c r="U45" s="16"/>
      <c r="V45" s="16">
        <v>580.4</v>
      </c>
      <c r="W45" s="16"/>
      <c r="X45" s="16"/>
      <c r="Y45" s="12">
        <f t="shared" si="3"/>
        <v>582.4</v>
      </c>
    </row>
    <row r="46" spans="1:25">
      <c r="A46" s="11">
        <f t="shared" si="2"/>
        <v>45</v>
      </c>
      <c r="B46" s="31" t="s">
        <v>58</v>
      </c>
      <c r="C46" s="57" t="s">
        <v>59</v>
      </c>
      <c r="D46" s="20">
        <v>4</v>
      </c>
      <c r="E46" s="41">
        <v>0</v>
      </c>
      <c r="F46" s="41">
        <v>0</v>
      </c>
      <c r="G46" s="41">
        <v>0</v>
      </c>
      <c r="H46" s="39">
        <v>0</v>
      </c>
      <c r="I46" s="41">
        <v>0</v>
      </c>
      <c r="J46" s="41">
        <v>0</v>
      </c>
      <c r="K46" s="8">
        <v>591.30000000000007</v>
      </c>
      <c r="L46" s="8">
        <v>583.6</v>
      </c>
      <c r="M46" s="12">
        <v>0</v>
      </c>
      <c r="N46" s="10">
        <v>0</v>
      </c>
      <c r="O46" s="8">
        <v>0</v>
      </c>
      <c r="P46" s="16"/>
      <c r="Q46" s="16"/>
      <c r="R46" s="16"/>
      <c r="S46" s="16">
        <v>581</v>
      </c>
      <c r="T46" s="16"/>
      <c r="U46" s="16"/>
      <c r="V46" s="16"/>
      <c r="W46" s="16"/>
      <c r="X46" s="16"/>
      <c r="Y46" s="12">
        <f t="shared" si="3"/>
        <v>582.29999999999995</v>
      </c>
    </row>
    <row r="47" spans="1:25">
      <c r="A47" s="11">
        <f t="shared" si="2"/>
        <v>46</v>
      </c>
      <c r="B47" s="31" t="s">
        <v>90</v>
      </c>
      <c r="C47" s="55" t="s">
        <v>24</v>
      </c>
      <c r="D47" s="20">
        <v>3</v>
      </c>
      <c r="E47" s="41">
        <v>0</v>
      </c>
      <c r="F47" s="41">
        <v>0</v>
      </c>
      <c r="G47" s="41">
        <v>0</v>
      </c>
      <c r="H47" s="39">
        <v>0</v>
      </c>
      <c r="I47" s="37">
        <v>0</v>
      </c>
      <c r="J47" s="37">
        <v>0</v>
      </c>
      <c r="K47" s="10">
        <v>575.70000000000005</v>
      </c>
      <c r="L47" s="10">
        <v>580.20000000000005</v>
      </c>
      <c r="M47" s="12">
        <v>0</v>
      </c>
      <c r="N47" s="10">
        <v>0</v>
      </c>
      <c r="O47" s="8">
        <v>0</v>
      </c>
      <c r="P47" s="4"/>
      <c r="Q47" s="4"/>
      <c r="R47" s="4"/>
      <c r="S47" s="8">
        <v>579.6</v>
      </c>
      <c r="T47" s="24"/>
      <c r="U47" s="24"/>
      <c r="V47" s="24">
        <v>584.9</v>
      </c>
      <c r="W47" s="24"/>
      <c r="X47" s="24"/>
      <c r="Y47" s="12">
        <f t="shared" si="3"/>
        <v>581.56666666666661</v>
      </c>
    </row>
    <row r="48" spans="1:25">
      <c r="A48" s="11">
        <f t="shared" si="2"/>
        <v>47</v>
      </c>
      <c r="B48" s="31" t="s">
        <v>57</v>
      </c>
      <c r="C48" s="52" t="s">
        <v>32</v>
      </c>
      <c r="D48" s="20">
        <v>4</v>
      </c>
      <c r="E48" s="42">
        <v>599</v>
      </c>
      <c r="F48" s="10">
        <v>0</v>
      </c>
      <c r="G48" s="42">
        <v>599.29999999999995</v>
      </c>
      <c r="H48" s="39">
        <v>0</v>
      </c>
      <c r="I48" s="41">
        <v>0</v>
      </c>
      <c r="J48" s="41">
        <v>0</v>
      </c>
      <c r="K48" s="10">
        <v>578.6</v>
      </c>
      <c r="L48" s="10">
        <v>575.20000000000005</v>
      </c>
      <c r="M48" s="12">
        <v>0</v>
      </c>
      <c r="N48" s="10">
        <v>0</v>
      </c>
      <c r="O48" s="8">
        <v>0</v>
      </c>
      <c r="P48" s="4"/>
      <c r="Q48" s="4"/>
      <c r="R48" s="4"/>
      <c r="S48" s="16">
        <v>591.70000000000005</v>
      </c>
      <c r="T48" s="24"/>
      <c r="U48" s="24"/>
      <c r="V48" s="24">
        <v>571.70000000000005</v>
      </c>
      <c r="W48" s="24"/>
      <c r="X48" s="24"/>
      <c r="Y48" s="12">
        <f t="shared" si="3"/>
        <v>579.53333333333342</v>
      </c>
    </row>
    <row r="49" spans="1:26">
      <c r="A49" s="11">
        <f t="shared" si="2"/>
        <v>48</v>
      </c>
      <c r="B49" s="31" t="s">
        <v>129</v>
      </c>
      <c r="C49" s="54" t="s">
        <v>30</v>
      </c>
      <c r="D49" s="20">
        <v>4</v>
      </c>
      <c r="E49" s="41">
        <v>553.79999999999995</v>
      </c>
      <c r="F49" s="41">
        <v>0</v>
      </c>
      <c r="G49" s="41">
        <v>0</v>
      </c>
      <c r="H49" s="39">
        <v>0</v>
      </c>
      <c r="I49" s="41">
        <v>0</v>
      </c>
      <c r="J49" s="41">
        <v>0</v>
      </c>
      <c r="K49" s="10">
        <v>555.1</v>
      </c>
      <c r="L49" s="10">
        <v>583.79999999999995</v>
      </c>
      <c r="M49" s="12">
        <v>0</v>
      </c>
      <c r="N49" s="10">
        <v>0</v>
      </c>
      <c r="O49" s="8">
        <v>0</v>
      </c>
      <c r="P49" s="4"/>
      <c r="Q49" s="4"/>
      <c r="R49" s="4"/>
      <c r="S49" s="8">
        <v>574.4</v>
      </c>
      <c r="T49" s="24"/>
      <c r="U49" s="24"/>
      <c r="V49" s="24"/>
      <c r="W49" s="24"/>
      <c r="X49" s="24"/>
      <c r="Y49" s="12">
        <f t="shared" si="3"/>
        <v>579.09999999999991</v>
      </c>
    </row>
    <row r="50" spans="1:26">
      <c r="A50" s="11">
        <f t="shared" si="2"/>
        <v>49</v>
      </c>
      <c r="B50" s="31" t="s">
        <v>77</v>
      </c>
      <c r="C50" s="51" t="s">
        <v>78</v>
      </c>
      <c r="D50" s="20">
        <v>4</v>
      </c>
      <c r="E50" s="41">
        <v>0</v>
      </c>
      <c r="F50" s="41">
        <v>0</v>
      </c>
      <c r="G50" s="41">
        <v>0</v>
      </c>
      <c r="H50" s="39">
        <v>0</v>
      </c>
      <c r="I50" s="41">
        <v>0</v>
      </c>
      <c r="J50" s="41">
        <v>0</v>
      </c>
      <c r="K50" s="8">
        <v>582.59999999999991</v>
      </c>
      <c r="L50" s="8">
        <v>571.1</v>
      </c>
      <c r="M50" s="12">
        <v>0</v>
      </c>
      <c r="N50" s="10">
        <v>0</v>
      </c>
      <c r="O50" s="8">
        <v>0</v>
      </c>
      <c r="P50" s="16"/>
      <c r="Q50" s="16"/>
      <c r="R50" s="16"/>
      <c r="S50" s="16">
        <v>588</v>
      </c>
      <c r="T50" s="16"/>
      <c r="U50" s="16"/>
      <c r="V50" s="16">
        <v>577.29999999999995</v>
      </c>
      <c r="W50" s="16"/>
      <c r="X50" s="16"/>
      <c r="Y50" s="12">
        <f t="shared" si="3"/>
        <v>578.80000000000007</v>
      </c>
    </row>
    <row r="51" spans="1:26">
      <c r="A51" s="11">
        <f t="shared" si="2"/>
        <v>50</v>
      </c>
      <c r="B51" s="31" t="s">
        <v>65</v>
      </c>
      <c r="C51" s="49" t="s">
        <v>39</v>
      </c>
      <c r="D51" s="20">
        <v>4</v>
      </c>
      <c r="E51" s="41">
        <v>597.6</v>
      </c>
      <c r="F51" s="41">
        <v>0</v>
      </c>
      <c r="G51" s="41">
        <v>0</v>
      </c>
      <c r="H51" s="39">
        <v>0</v>
      </c>
      <c r="I51" s="41">
        <v>0</v>
      </c>
      <c r="J51" s="41">
        <v>0</v>
      </c>
      <c r="K51" s="10">
        <v>577.80000000000007</v>
      </c>
      <c r="L51" s="10">
        <v>578.1</v>
      </c>
      <c r="M51" s="12">
        <v>0</v>
      </c>
      <c r="N51" s="61">
        <v>0</v>
      </c>
      <c r="O51" s="8">
        <v>0</v>
      </c>
      <c r="P51" s="4"/>
      <c r="Q51" s="4"/>
      <c r="R51" s="4"/>
      <c r="S51" s="8"/>
      <c r="T51" s="24"/>
      <c r="U51" s="24"/>
      <c r="V51" s="24"/>
      <c r="W51" s="24"/>
      <c r="X51" s="24"/>
      <c r="Y51" s="12">
        <f t="shared" si="3"/>
        <v>578.1</v>
      </c>
    </row>
    <row r="52" spans="1:26">
      <c r="A52" s="11">
        <f t="shared" si="2"/>
        <v>51</v>
      </c>
      <c r="B52" s="31" t="s">
        <v>260</v>
      </c>
      <c r="C52" s="52" t="s">
        <v>32</v>
      </c>
      <c r="D52" s="20"/>
      <c r="E52" s="42"/>
      <c r="F52" s="41"/>
      <c r="G52" s="42"/>
      <c r="H52" s="39"/>
      <c r="I52" s="41"/>
      <c r="J52" s="41"/>
      <c r="K52" s="10"/>
      <c r="L52" s="10"/>
      <c r="M52" s="12"/>
      <c r="N52" s="10">
        <v>0</v>
      </c>
      <c r="O52" s="8">
        <v>0</v>
      </c>
      <c r="P52" s="4"/>
      <c r="Q52" s="4"/>
      <c r="R52" s="4"/>
      <c r="S52" s="8">
        <v>577.4</v>
      </c>
      <c r="T52" s="24"/>
      <c r="U52" s="24"/>
      <c r="V52" s="24">
        <v>578</v>
      </c>
      <c r="W52" s="24"/>
      <c r="X52" s="24"/>
      <c r="Y52" s="12">
        <f t="shared" si="3"/>
        <v>577.70000000000005</v>
      </c>
    </row>
    <row r="53" spans="1:26">
      <c r="A53" s="11">
        <f t="shared" si="2"/>
        <v>52</v>
      </c>
      <c r="B53" s="3" t="s">
        <v>261</v>
      </c>
      <c r="C53" s="54" t="s">
        <v>30</v>
      </c>
      <c r="D53" s="20">
        <v>1</v>
      </c>
      <c r="E53" s="42"/>
      <c r="F53" s="41"/>
      <c r="G53" s="43"/>
      <c r="H53" s="91"/>
      <c r="I53" s="41"/>
      <c r="J53" s="41"/>
      <c r="K53" s="36"/>
      <c r="L53" s="36"/>
      <c r="M53" s="12"/>
      <c r="N53" s="10">
        <v>0</v>
      </c>
      <c r="O53" s="8">
        <v>0</v>
      </c>
      <c r="P53" s="21"/>
      <c r="Q53" s="21"/>
      <c r="R53" s="21"/>
      <c r="S53" s="21">
        <v>576.70000000000005</v>
      </c>
      <c r="T53" s="21"/>
      <c r="U53" s="21"/>
      <c r="V53" s="21"/>
      <c r="W53" s="21"/>
      <c r="X53" s="21"/>
      <c r="Y53" s="12">
        <f t="shared" si="3"/>
        <v>576.70000000000005</v>
      </c>
      <c r="Z53" s="60"/>
    </row>
    <row r="54" spans="1:26">
      <c r="A54" s="11">
        <f t="shared" si="2"/>
        <v>53</v>
      </c>
      <c r="B54" s="31" t="s">
        <v>144</v>
      </c>
      <c r="C54" s="52" t="s">
        <v>32</v>
      </c>
      <c r="D54" s="20">
        <v>2</v>
      </c>
      <c r="E54" s="41">
        <v>0</v>
      </c>
      <c r="F54" s="41">
        <v>0</v>
      </c>
      <c r="G54" s="41">
        <v>514.79999999999995</v>
      </c>
      <c r="H54" s="39">
        <v>0</v>
      </c>
      <c r="I54" s="41">
        <v>0</v>
      </c>
      <c r="J54" s="41">
        <v>0</v>
      </c>
      <c r="K54" s="10">
        <v>566.29999999999995</v>
      </c>
      <c r="L54" s="10">
        <v>564.79999999999995</v>
      </c>
      <c r="M54" s="12">
        <v>0</v>
      </c>
      <c r="N54" s="10">
        <v>0</v>
      </c>
      <c r="O54" s="8">
        <v>0</v>
      </c>
      <c r="P54" s="4"/>
      <c r="Q54" s="4"/>
      <c r="R54" s="4"/>
      <c r="S54" s="8">
        <v>586.70000000000005</v>
      </c>
      <c r="T54" s="24"/>
      <c r="U54" s="24"/>
      <c r="V54" s="24">
        <v>577.1</v>
      </c>
      <c r="W54" s="24"/>
      <c r="X54" s="24"/>
      <c r="Y54" s="12">
        <f t="shared" si="3"/>
        <v>576.20000000000005</v>
      </c>
    </row>
    <row r="55" spans="1:26">
      <c r="A55" s="11">
        <f t="shared" si="2"/>
        <v>54</v>
      </c>
      <c r="B55" s="31" t="s">
        <v>71</v>
      </c>
      <c r="C55" s="56" t="s">
        <v>69</v>
      </c>
      <c r="D55" s="20">
        <v>3</v>
      </c>
      <c r="E55" s="41">
        <v>0</v>
      </c>
      <c r="F55" s="41">
        <v>0</v>
      </c>
      <c r="G55" s="41">
        <v>0</v>
      </c>
      <c r="H55" s="39">
        <v>0</v>
      </c>
      <c r="I55" s="37">
        <v>0</v>
      </c>
      <c r="J55" s="37">
        <v>0</v>
      </c>
      <c r="K55" s="92">
        <v>585.29999999999995</v>
      </c>
      <c r="L55" s="92">
        <v>569.79999999999995</v>
      </c>
      <c r="M55" s="12">
        <v>0</v>
      </c>
      <c r="N55" s="39">
        <v>0</v>
      </c>
      <c r="O55" s="8">
        <v>0</v>
      </c>
      <c r="P55" s="109"/>
      <c r="Q55" s="109"/>
      <c r="R55" s="109"/>
      <c r="S55" s="109">
        <v>578.79999999999995</v>
      </c>
      <c r="T55" s="109"/>
      <c r="U55" s="109"/>
      <c r="V55" s="109">
        <v>579.6</v>
      </c>
      <c r="W55" s="109"/>
      <c r="X55" s="109"/>
      <c r="Y55" s="12">
        <f t="shared" si="3"/>
        <v>576.06666666666672</v>
      </c>
    </row>
    <row r="56" spans="1:26">
      <c r="A56" s="11">
        <f t="shared" si="2"/>
        <v>55</v>
      </c>
      <c r="B56" s="31" t="s">
        <v>98</v>
      </c>
      <c r="C56" s="56" t="s">
        <v>69</v>
      </c>
      <c r="D56" s="20">
        <v>3</v>
      </c>
      <c r="E56" s="41">
        <v>0</v>
      </c>
      <c r="F56" s="41">
        <v>0</v>
      </c>
      <c r="G56" s="41">
        <v>574.29999999999995</v>
      </c>
      <c r="H56" s="39">
        <v>0</v>
      </c>
      <c r="I56" s="37">
        <v>0</v>
      </c>
      <c r="J56" s="37">
        <v>0</v>
      </c>
      <c r="K56" s="45">
        <v>569.29999999999995</v>
      </c>
      <c r="L56" s="45">
        <v>581.1</v>
      </c>
      <c r="M56" s="12">
        <v>0</v>
      </c>
      <c r="N56" s="39">
        <v>0</v>
      </c>
      <c r="O56" s="8">
        <v>0</v>
      </c>
      <c r="P56" s="113"/>
      <c r="Q56" s="113"/>
      <c r="R56" s="113"/>
      <c r="S56" s="90">
        <v>569</v>
      </c>
      <c r="T56" s="114"/>
      <c r="U56" s="114"/>
      <c r="V56" s="114"/>
      <c r="W56" s="114"/>
      <c r="X56" s="114"/>
      <c r="Y56" s="12">
        <f t="shared" si="3"/>
        <v>575.04999999999995</v>
      </c>
    </row>
    <row r="57" spans="1:26">
      <c r="A57" s="11">
        <f t="shared" si="2"/>
        <v>56</v>
      </c>
      <c r="B57" s="31" t="s">
        <v>85</v>
      </c>
      <c r="C57" s="51" t="s">
        <v>78</v>
      </c>
      <c r="D57" s="20">
        <v>4</v>
      </c>
      <c r="E57" s="41">
        <v>0</v>
      </c>
      <c r="F57" s="41">
        <v>0</v>
      </c>
      <c r="G57" s="41">
        <v>0</v>
      </c>
      <c r="H57" s="39">
        <v>0</v>
      </c>
      <c r="I57" s="41">
        <v>0</v>
      </c>
      <c r="J57" s="41">
        <v>0</v>
      </c>
      <c r="K57" s="10">
        <v>577.20000000000005</v>
      </c>
      <c r="L57" s="10">
        <v>581.5</v>
      </c>
      <c r="M57" s="12">
        <v>0</v>
      </c>
      <c r="N57" s="39">
        <v>0</v>
      </c>
      <c r="O57" s="8">
        <v>0</v>
      </c>
      <c r="P57" s="4"/>
      <c r="Q57" s="4"/>
      <c r="R57" s="4"/>
      <c r="S57" s="8">
        <v>567.9</v>
      </c>
      <c r="T57" s="24"/>
      <c r="U57" s="24"/>
      <c r="V57" s="24"/>
      <c r="W57" s="24"/>
      <c r="X57" s="24"/>
      <c r="Y57" s="12">
        <f t="shared" si="3"/>
        <v>574.70000000000005</v>
      </c>
    </row>
    <row r="58" spans="1:26">
      <c r="A58" s="11">
        <f t="shared" si="2"/>
        <v>57</v>
      </c>
      <c r="B58" s="31" t="s">
        <v>68</v>
      </c>
      <c r="C58" s="56" t="s">
        <v>69</v>
      </c>
      <c r="D58" s="20">
        <v>4</v>
      </c>
      <c r="E58" s="41">
        <v>0</v>
      </c>
      <c r="F58" s="41">
        <v>0</v>
      </c>
      <c r="G58" s="12">
        <v>591.20000000000005</v>
      </c>
      <c r="H58" s="39">
        <v>0</v>
      </c>
      <c r="I58" s="37">
        <v>0</v>
      </c>
      <c r="J58" s="37">
        <v>0</v>
      </c>
      <c r="K58" s="8">
        <v>583.1</v>
      </c>
      <c r="L58" s="8">
        <v>580.79999999999995</v>
      </c>
      <c r="M58" s="12">
        <v>0</v>
      </c>
      <c r="N58" s="39">
        <v>0</v>
      </c>
      <c r="O58" s="8">
        <v>0</v>
      </c>
      <c r="P58" s="16"/>
      <c r="Q58" s="16"/>
      <c r="R58" s="16"/>
      <c r="S58" s="16">
        <v>568.20000000000005</v>
      </c>
      <c r="T58" s="16"/>
      <c r="U58" s="16"/>
      <c r="V58" s="16"/>
      <c r="W58" s="16"/>
      <c r="X58" s="16"/>
      <c r="Y58" s="12">
        <f t="shared" si="3"/>
        <v>574.5</v>
      </c>
      <c r="Z58" s="60"/>
    </row>
    <row r="59" spans="1:26">
      <c r="A59" s="11">
        <f t="shared" si="2"/>
        <v>58</v>
      </c>
      <c r="B59" s="31" t="s">
        <v>111</v>
      </c>
      <c r="C59" s="55" t="s">
        <v>24</v>
      </c>
      <c r="D59" s="20">
        <v>2</v>
      </c>
      <c r="E59" s="41">
        <v>554.4</v>
      </c>
      <c r="F59" s="41">
        <v>0</v>
      </c>
      <c r="G59" s="41">
        <v>0</v>
      </c>
      <c r="H59" s="39">
        <v>0</v>
      </c>
      <c r="I59" s="37">
        <v>0</v>
      </c>
      <c r="J59" s="37">
        <v>0</v>
      </c>
      <c r="K59" s="10">
        <v>575.00000000000011</v>
      </c>
      <c r="L59" s="10">
        <v>574.1</v>
      </c>
      <c r="M59" s="12">
        <v>0</v>
      </c>
      <c r="N59" s="39">
        <v>0</v>
      </c>
      <c r="O59" s="8">
        <v>0</v>
      </c>
      <c r="P59" s="4"/>
      <c r="Q59" s="4"/>
      <c r="R59" s="4"/>
      <c r="S59" s="8">
        <v>576.70000000000005</v>
      </c>
      <c r="T59" s="24"/>
      <c r="U59" s="24"/>
      <c r="V59" s="24">
        <v>571.5</v>
      </c>
      <c r="W59" s="24"/>
      <c r="X59" s="24"/>
      <c r="Y59" s="12">
        <f t="shared" si="3"/>
        <v>574.1</v>
      </c>
    </row>
    <row r="60" spans="1:26">
      <c r="A60" s="11">
        <f t="shared" si="2"/>
        <v>59</v>
      </c>
      <c r="B60" s="31" t="s">
        <v>103</v>
      </c>
      <c r="C60" s="55" t="s">
        <v>24</v>
      </c>
      <c r="D60" s="20">
        <v>3</v>
      </c>
      <c r="E60" s="41">
        <v>0</v>
      </c>
      <c r="F60" s="41">
        <v>0</v>
      </c>
      <c r="G60" s="41">
        <v>0</v>
      </c>
      <c r="H60" s="39">
        <v>0</v>
      </c>
      <c r="I60" s="37">
        <v>0</v>
      </c>
      <c r="J60" s="37">
        <v>0</v>
      </c>
      <c r="K60" s="10">
        <v>569.4</v>
      </c>
      <c r="L60" s="10">
        <v>571.79999999999995</v>
      </c>
      <c r="M60" s="12">
        <v>0</v>
      </c>
      <c r="N60" s="39">
        <v>0</v>
      </c>
      <c r="O60" s="8">
        <v>0</v>
      </c>
      <c r="P60" s="4"/>
      <c r="Q60" s="4"/>
      <c r="R60" s="4"/>
      <c r="S60" s="8">
        <v>575.6</v>
      </c>
      <c r="T60" s="24"/>
      <c r="U60" s="24"/>
      <c r="V60" s="24"/>
      <c r="W60" s="24"/>
      <c r="X60" s="24"/>
      <c r="Y60" s="12">
        <f t="shared" si="3"/>
        <v>573.70000000000005</v>
      </c>
    </row>
    <row r="61" spans="1:26">
      <c r="A61" s="11">
        <f t="shared" si="2"/>
        <v>60</v>
      </c>
      <c r="B61" s="31" t="s">
        <v>87</v>
      </c>
      <c r="C61" s="51" t="s">
        <v>78</v>
      </c>
      <c r="D61" s="20">
        <v>3</v>
      </c>
      <c r="E61" s="41">
        <v>0</v>
      </c>
      <c r="F61" s="41">
        <v>0</v>
      </c>
      <c r="G61" s="41">
        <v>0</v>
      </c>
      <c r="H61" s="39">
        <v>0</v>
      </c>
      <c r="I61" s="41">
        <v>0</v>
      </c>
      <c r="J61" s="41">
        <v>0</v>
      </c>
      <c r="K61" s="10">
        <v>577.1</v>
      </c>
      <c r="L61" s="10">
        <v>576.29999999999995</v>
      </c>
      <c r="M61" s="12">
        <v>0</v>
      </c>
      <c r="N61" s="39">
        <v>0</v>
      </c>
      <c r="O61" s="8">
        <v>0</v>
      </c>
      <c r="P61" s="4"/>
      <c r="Q61" s="4"/>
      <c r="R61" s="4"/>
      <c r="S61" s="8">
        <v>569.79999999999995</v>
      </c>
      <c r="T61" s="24"/>
      <c r="U61" s="24"/>
      <c r="V61" s="24"/>
      <c r="W61" s="24"/>
      <c r="X61" s="24"/>
      <c r="Y61" s="12">
        <f t="shared" si="3"/>
        <v>573.04999999999995</v>
      </c>
    </row>
    <row r="62" spans="1:26">
      <c r="A62" s="11">
        <f t="shared" si="2"/>
        <v>61</v>
      </c>
      <c r="B62" s="31" t="s">
        <v>139</v>
      </c>
      <c r="C62" s="48" t="s">
        <v>26</v>
      </c>
      <c r="D62" s="20">
        <v>2</v>
      </c>
      <c r="E62" s="41">
        <v>0</v>
      </c>
      <c r="F62" s="41">
        <v>0</v>
      </c>
      <c r="G62" s="41">
        <v>534.70000000000005</v>
      </c>
      <c r="H62" s="39">
        <v>0</v>
      </c>
      <c r="I62" s="41">
        <v>0</v>
      </c>
      <c r="J62" s="41">
        <v>0</v>
      </c>
      <c r="K62" s="10">
        <v>552.9</v>
      </c>
      <c r="L62" s="10">
        <v>577.5</v>
      </c>
      <c r="M62" s="12">
        <v>0</v>
      </c>
      <c r="N62" s="103">
        <v>0</v>
      </c>
      <c r="O62" s="8">
        <v>0</v>
      </c>
      <c r="P62" s="4"/>
      <c r="Q62" s="4"/>
      <c r="R62" s="4"/>
      <c r="S62" s="8">
        <v>566</v>
      </c>
      <c r="T62" s="24"/>
      <c r="U62" s="24"/>
      <c r="V62" s="24"/>
      <c r="W62" s="24"/>
      <c r="X62" s="24"/>
      <c r="Y62" s="12">
        <f t="shared" si="3"/>
        <v>571.75</v>
      </c>
    </row>
    <row r="63" spans="1:26">
      <c r="A63" s="11">
        <f t="shared" si="2"/>
        <v>62</v>
      </c>
      <c r="B63" s="31" t="s">
        <v>136</v>
      </c>
      <c r="C63" s="50" t="s">
        <v>35</v>
      </c>
      <c r="D63" s="20">
        <v>2</v>
      </c>
      <c r="E63" s="41">
        <v>0</v>
      </c>
      <c r="F63" s="41">
        <v>0</v>
      </c>
      <c r="G63" s="41">
        <v>0</v>
      </c>
      <c r="H63" s="39">
        <v>0</v>
      </c>
      <c r="I63" s="41">
        <v>0</v>
      </c>
      <c r="J63" s="41">
        <v>0</v>
      </c>
      <c r="K63" s="10">
        <v>544.20000000000005</v>
      </c>
      <c r="L63" s="10">
        <v>532.79999999999995</v>
      </c>
      <c r="M63" s="12">
        <v>0</v>
      </c>
      <c r="N63" s="39">
        <v>570.79999999999995</v>
      </c>
      <c r="O63" s="8">
        <v>0</v>
      </c>
      <c r="P63" s="4"/>
      <c r="Q63" s="4"/>
      <c r="R63" s="4"/>
      <c r="S63" s="8">
        <v>570.70000000000005</v>
      </c>
      <c r="T63" s="24"/>
      <c r="U63" s="24"/>
      <c r="V63" s="24">
        <v>572</v>
      </c>
      <c r="W63" s="24"/>
      <c r="X63" s="24"/>
      <c r="Y63" s="12">
        <f t="shared" si="3"/>
        <v>571.16666666666663</v>
      </c>
    </row>
    <row r="64" spans="1:26">
      <c r="A64" s="11">
        <f t="shared" si="2"/>
        <v>63</v>
      </c>
      <c r="B64" s="31" t="s">
        <v>62</v>
      </c>
      <c r="C64" s="49" t="s">
        <v>39</v>
      </c>
      <c r="D64" s="20">
        <v>4</v>
      </c>
      <c r="E64" s="41">
        <v>0</v>
      </c>
      <c r="F64" s="41">
        <v>0</v>
      </c>
      <c r="G64" s="41">
        <v>0</v>
      </c>
      <c r="H64" s="39">
        <v>0</v>
      </c>
      <c r="I64" s="41">
        <v>0</v>
      </c>
      <c r="J64" s="41">
        <v>0</v>
      </c>
      <c r="K64" s="44">
        <v>588.59999999999991</v>
      </c>
      <c r="L64" s="38">
        <v>594.5</v>
      </c>
      <c r="M64" s="12">
        <v>0</v>
      </c>
      <c r="N64" s="10">
        <v>0</v>
      </c>
      <c r="O64" s="8">
        <v>0</v>
      </c>
      <c r="P64" s="9"/>
      <c r="Q64" s="9"/>
      <c r="R64" s="9"/>
      <c r="S64" s="9">
        <v>571.70000000000005</v>
      </c>
      <c r="T64" s="9"/>
      <c r="U64" s="9"/>
      <c r="V64" s="9">
        <v>546.6</v>
      </c>
      <c r="W64" s="9"/>
      <c r="X64" s="9"/>
      <c r="Y64" s="12">
        <f t="shared" si="3"/>
        <v>570.93333333333339</v>
      </c>
    </row>
    <row r="65" spans="1:25">
      <c r="A65" s="11">
        <f t="shared" si="2"/>
        <v>64</v>
      </c>
      <c r="B65" s="31" t="s">
        <v>105</v>
      </c>
      <c r="C65" s="55" t="s">
        <v>24</v>
      </c>
      <c r="D65" s="20">
        <v>2</v>
      </c>
      <c r="E65" s="41">
        <v>0</v>
      </c>
      <c r="F65" s="41">
        <v>0</v>
      </c>
      <c r="G65" s="41">
        <v>0</v>
      </c>
      <c r="H65" s="39">
        <v>0</v>
      </c>
      <c r="I65" s="37">
        <v>0</v>
      </c>
      <c r="J65" s="37">
        <v>0</v>
      </c>
      <c r="K65" s="10">
        <v>568.59999999999991</v>
      </c>
      <c r="L65" s="10">
        <v>0</v>
      </c>
      <c r="M65" s="12">
        <v>0</v>
      </c>
      <c r="N65" s="8">
        <v>0</v>
      </c>
      <c r="O65" s="8">
        <v>0</v>
      </c>
      <c r="P65" s="4"/>
      <c r="Q65" s="4"/>
      <c r="R65" s="4"/>
      <c r="S65" s="8">
        <v>573.70000000000005</v>
      </c>
      <c r="T65" s="24"/>
      <c r="U65" s="24"/>
      <c r="V65" s="24">
        <v>566.9</v>
      </c>
      <c r="W65" s="24"/>
      <c r="X65" s="24"/>
      <c r="Y65" s="12">
        <f t="shared" si="3"/>
        <v>570.29999999999995</v>
      </c>
    </row>
    <row r="66" spans="1:25">
      <c r="A66" s="11">
        <f t="shared" ref="A66:A97" si="4">RANK(Y66:Y208,$Y$2:$Y$144)</f>
        <v>65</v>
      </c>
      <c r="B66" s="31" t="s">
        <v>100</v>
      </c>
      <c r="C66" s="52" t="s">
        <v>32</v>
      </c>
      <c r="D66" s="20">
        <v>4</v>
      </c>
      <c r="E66" s="41">
        <v>0</v>
      </c>
      <c r="F66" s="41">
        <v>0</v>
      </c>
      <c r="G66" s="41"/>
      <c r="H66" s="39">
        <v>0</v>
      </c>
      <c r="I66" s="41">
        <v>0</v>
      </c>
      <c r="J66" s="41">
        <v>0</v>
      </c>
      <c r="K66" s="10">
        <v>571</v>
      </c>
      <c r="L66" s="10">
        <v>573.70000000000005</v>
      </c>
      <c r="M66" s="12">
        <v>0</v>
      </c>
      <c r="N66" s="10">
        <v>0</v>
      </c>
      <c r="O66" s="8">
        <v>0</v>
      </c>
      <c r="P66" s="4"/>
      <c r="Q66" s="4"/>
      <c r="R66" s="4"/>
      <c r="S66" s="8">
        <v>566.1</v>
      </c>
      <c r="T66" s="24"/>
      <c r="U66" s="24"/>
      <c r="V66" s="24"/>
      <c r="W66" s="24"/>
      <c r="X66" s="24"/>
      <c r="Y66" s="12">
        <f t="shared" ref="Y66:Y97" si="5">IF(SUM(L66:X66)=0,0,(LARGE(L66:X66,1)+LARGE(L66:X66,2)+LARGE(L66:X66,3))/IF(COUNTIF($L66:$X66,"&gt;0")&gt;3,3,COUNTIF($L66:$X66,"&gt;0")))</f>
        <v>569.90000000000009</v>
      </c>
    </row>
    <row r="67" spans="1:25">
      <c r="A67" s="11">
        <f t="shared" si="4"/>
        <v>66</v>
      </c>
      <c r="B67" s="31" t="s">
        <v>102</v>
      </c>
      <c r="C67" s="50" t="s">
        <v>35</v>
      </c>
      <c r="D67" s="20">
        <v>3</v>
      </c>
      <c r="E67" s="41">
        <v>0</v>
      </c>
      <c r="F67" s="41">
        <v>0</v>
      </c>
      <c r="G67" s="41">
        <v>0</v>
      </c>
      <c r="H67" s="39">
        <v>0</v>
      </c>
      <c r="I67" s="41">
        <v>0</v>
      </c>
      <c r="J67" s="41">
        <v>0</v>
      </c>
      <c r="K67" s="10">
        <v>570.29999999999995</v>
      </c>
      <c r="L67" s="10">
        <v>564.9</v>
      </c>
      <c r="M67" s="12">
        <v>0</v>
      </c>
      <c r="N67" s="10">
        <v>0</v>
      </c>
      <c r="O67" s="8">
        <v>0</v>
      </c>
      <c r="P67" s="4"/>
      <c r="Q67" s="4"/>
      <c r="R67" s="4"/>
      <c r="S67" s="8">
        <v>574.9</v>
      </c>
      <c r="T67" s="24"/>
      <c r="U67" s="24"/>
      <c r="V67" s="24"/>
      <c r="W67" s="24"/>
      <c r="X67" s="24"/>
      <c r="Y67" s="12">
        <f t="shared" si="5"/>
        <v>569.9</v>
      </c>
    </row>
    <row r="68" spans="1:25">
      <c r="A68" s="11">
        <f t="shared" si="4"/>
        <v>67</v>
      </c>
      <c r="B68" s="31" t="s">
        <v>101</v>
      </c>
      <c r="C68" s="56" t="s">
        <v>69</v>
      </c>
      <c r="D68" s="20">
        <v>2</v>
      </c>
      <c r="E68" s="41">
        <v>0</v>
      </c>
      <c r="F68" s="41">
        <v>0</v>
      </c>
      <c r="G68" s="41">
        <v>0</v>
      </c>
      <c r="H68" s="39">
        <v>0</v>
      </c>
      <c r="I68" s="37">
        <v>0</v>
      </c>
      <c r="J68" s="37">
        <v>0</v>
      </c>
      <c r="K68" s="10">
        <v>570.79999999999995</v>
      </c>
      <c r="L68" s="10">
        <v>568.79999999999995</v>
      </c>
      <c r="M68" s="12">
        <v>0</v>
      </c>
      <c r="N68" s="10">
        <v>0</v>
      </c>
      <c r="O68" s="8">
        <v>0</v>
      </c>
      <c r="P68" s="4"/>
      <c r="Q68" s="4"/>
      <c r="R68" s="4"/>
      <c r="S68" s="8">
        <v>572.4</v>
      </c>
      <c r="T68" s="24"/>
      <c r="U68" s="24"/>
      <c r="V68" s="24">
        <v>566.4</v>
      </c>
      <c r="W68" s="24"/>
      <c r="X68" s="24"/>
      <c r="Y68" s="12">
        <f t="shared" si="5"/>
        <v>569.19999999999993</v>
      </c>
    </row>
    <row r="69" spans="1:25">
      <c r="A69" s="11">
        <f t="shared" si="4"/>
        <v>68</v>
      </c>
      <c r="B69" s="31" t="s">
        <v>96</v>
      </c>
      <c r="C69" s="56" t="s">
        <v>69</v>
      </c>
      <c r="D69" s="20">
        <v>3</v>
      </c>
      <c r="E69" s="41">
        <v>0</v>
      </c>
      <c r="F69" s="41">
        <v>0</v>
      </c>
      <c r="G69" s="41">
        <v>0</v>
      </c>
      <c r="H69" s="39">
        <v>0</v>
      </c>
      <c r="I69" s="37">
        <v>0</v>
      </c>
      <c r="J69" s="37">
        <v>0</v>
      </c>
      <c r="K69" s="10">
        <v>573.20000000000005</v>
      </c>
      <c r="L69" s="10">
        <v>569.79999999999995</v>
      </c>
      <c r="M69" s="12">
        <v>0</v>
      </c>
      <c r="N69" s="10">
        <v>0</v>
      </c>
      <c r="O69" s="8">
        <v>0</v>
      </c>
      <c r="P69" s="4"/>
      <c r="Q69" s="4"/>
      <c r="R69" s="4"/>
      <c r="S69" s="8">
        <v>567.70000000000005</v>
      </c>
      <c r="T69" s="24"/>
      <c r="U69" s="24"/>
      <c r="V69" s="24"/>
      <c r="W69" s="24"/>
      <c r="X69" s="24"/>
      <c r="Y69" s="12">
        <f t="shared" si="5"/>
        <v>568.75</v>
      </c>
    </row>
    <row r="70" spans="1:25">
      <c r="A70" s="11">
        <f t="shared" si="4"/>
        <v>69</v>
      </c>
      <c r="B70" s="31" t="s">
        <v>122</v>
      </c>
      <c r="C70" s="47" t="s">
        <v>93</v>
      </c>
      <c r="D70" s="20">
        <v>3</v>
      </c>
      <c r="E70" s="41">
        <v>0</v>
      </c>
      <c r="F70" s="41">
        <v>0</v>
      </c>
      <c r="G70" s="41">
        <v>0</v>
      </c>
      <c r="H70" s="39">
        <v>0</v>
      </c>
      <c r="I70" s="41">
        <v>0</v>
      </c>
      <c r="J70" s="41">
        <v>0</v>
      </c>
      <c r="K70" s="10">
        <v>561.6</v>
      </c>
      <c r="L70" s="10">
        <v>0</v>
      </c>
      <c r="M70" s="12">
        <v>0</v>
      </c>
      <c r="N70" s="10">
        <v>0</v>
      </c>
      <c r="O70" s="8">
        <v>0</v>
      </c>
      <c r="P70" s="4"/>
      <c r="Q70" s="4"/>
      <c r="R70" s="4"/>
      <c r="S70" s="8">
        <v>568.20000000000005</v>
      </c>
      <c r="T70" s="24"/>
      <c r="U70" s="24"/>
      <c r="V70" s="24"/>
      <c r="W70" s="24"/>
      <c r="X70" s="24"/>
      <c r="Y70" s="12">
        <f t="shared" si="5"/>
        <v>568.20000000000005</v>
      </c>
    </row>
    <row r="71" spans="1:25">
      <c r="A71" s="11">
        <f t="shared" si="4"/>
        <v>70</v>
      </c>
      <c r="B71" s="31" t="s">
        <v>72</v>
      </c>
      <c r="C71" s="46" t="s">
        <v>73</v>
      </c>
      <c r="D71" s="20">
        <v>2</v>
      </c>
      <c r="E71" s="41">
        <v>0</v>
      </c>
      <c r="F71" s="41">
        <v>0</v>
      </c>
      <c r="G71" s="41">
        <v>0</v>
      </c>
      <c r="H71" s="39">
        <v>0</v>
      </c>
      <c r="I71" s="41">
        <v>0</v>
      </c>
      <c r="J71" s="41">
        <v>0</v>
      </c>
      <c r="K71" s="38">
        <v>584.9</v>
      </c>
      <c r="L71" s="38">
        <v>568.1</v>
      </c>
      <c r="M71" s="12">
        <v>0</v>
      </c>
      <c r="N71" s="10">
        <v>0</v>
      </c>
      <c r="O71" s="8">
        <v>0</v>
      </c>
      <c r="P71" s="9"/>
      <c r="Q71" s="9"/>
      <c r="R71" s="9"/>
      <c r="S71" s="9"/>
      <c r="T71" s="9"/>
      <c r="U71" s="9"/>
      <c r="V71" s="9"/>
      <c r="W71" s="9"/>
      <c r="X71" s="9"/>
      <c r="Y71" s="12">
        <f t="shared" si="5"/>
        <v>568.1</v>
      </c>
    </row>
    <row r="72" spans="1:25">
      <c r="A72" s="11">
        <f t="shared" si="4"/>
        <v>71</v>
      </c>
      <c r="B72" s="31" t="s">
        <v>119</v>
      </c>
      <c r="C72" s="56" t="s">
        <v>69</v>
      </c>
      <c r="D72" s="20">
        <v>3</v>
      </c>
      <c r="E72" s="41">
        <v>0</v>
      </c>
      <c r="F72" s="41">
        <v>0</v>
      </c>
      <c r="G72" s="41">
        <v>0</v>
      </c>
      <c r="H72" s="39">
        <v>0</v>
      </c>
      <c r="I72" s="37">
        <v>0</v>
      </c>
      <c r="J72" s="37">
        <v>0</v>
      </c>
      <c r="K72" s="10">
        <v>562.5</v>
      </c>
      <c r="L72" s="10">
        <v>577.5</v>
      </c>
      <c r="M72" s="12">
        <v>0</v>
      </c>
      <c r="N72" s="10">
        <v>0</v>
      </c>
      <c r="O72" s="8">
        <v>0</v>
      </c>
      <c r="P72" s="4"/>
      <c r="Q72" s="4"/>
      <c r="R72" s="4"/>
      <c r="S72" s="8">
        <v>557.5</v>
      </c>
      <c r="T72" s="24"/>
      <c r="U72" s="24"/>
      <c r="V72" s="24"/>
      <c r="W72" s="24"/>
      <c r="X72" s="24"/>
      <c r="Y72" s="12">
        <f t="shared" si="5"/>
        <v>567.5</v>
      </c>
    </row>
    <row r="73" spans="1:25">
      <c r="A73" s="11">
        <f t="shared" si="4"/>
        <v>72</v>
      </c>
      <c r="B73" s="31" t="s">
        <v>110</v>
      </c>
      <c r="C73" s="50" t="s">
        <v>35</v>
      </c>
      <c r="D73" s="20">
        <v>3</v>
      </c>
      <c r="E73" s="41">
        <v>0</v>
      </c>
      <c r="F73" s="41">
        <v>0</v>
      </c>
      <c r="G73" s="41">
        <v>0</v>
      </c>
      <c r="H73" s="39">
        <v>0</v>
      </c>
      <c r="I73" s="41">
        <v>0</v>
      </c>
      <c r="J73" s="41">
        <v>0</v>
      </c>
      <c r="K73" s="10">
        <v>565.20000000000005</v>
      </c>
      <c r="L73" s="10">
        <v>567.79999999999995</v>
      </c>
      <c r="M73" s="12">
        <v>0</v>
      </c>
      <c r="N73" s="8">
        <v>0</v>
      </c>
      <c r="O73" s="8">
        <v>0</v>
      </c>
      <c r="P73" s="4"/>
      <c r="Q73" s="4"/>
      <c r="R73" s="4"/>
      <c r="S73" s="8">
        <v>565.79999999999995</v>
      </c>
      <c r="T73" s="24"/>
      <c r="U73" s="24"/>
      <c r="V73" s="24"/>
      <c r="W73" s="24"/>
      <c r="X73" s="24"/>
      <c r="Y73" s="12">
        <f t="shared" si="5"/>
        <v>566.79999999999995</v>
      </c>
    </row>
    <row r="74" spans="1:25">
      <c r="A74" s="11">
        <f t="shared" si="4"/>
        <v>73</v>
      </c>
      <c r="B74" s="31" t="s">
        <v>131</v>
      </c>
      <c r="C74" s="56" t="s">
        <v>69</v>
      </c>
      <c r="D74" s="20">
        <v>4</v>
      </c>
      <c r="E74" s="41">
        <v>0</v>
      </c>
      <c r="F74" s="41">
        <v>0</v>
      </c>
      <c r="G74" s="41">
        <v>0</v>
      </c>
      <c r="H74" s="39">
        <v>0</v>
      </c>
      <c r="I74" s="37">
        <v>0</v>
      </c>
      <c r="J74" s="37">
        <v>0</v>
      </c>
      <c r="K74" s="10">
        <v>550.79999999999995</v>
      </c>
      <c r="L74" s="10">
        <v>559.6</v>
      </c>
      <c r="M74" s="12">
        <v>0</v>
      </c>
      <c r="N74" s="10">
        <v>0</v>
      </c>
      <c r="O74" s="8">
        <v>0</v>
      </c>
      <c r="P74" s="4"/>
      <c r="Q74" s="4"/>
      <c r="R74" s="4"/>
      <c r="S74" s="8">
        <v>573.4</v>
      </c>
      <c r="T74" s="24"/>
      <c r="U74" s="24"/>
      <c r="V74" s="24">
        <v>567.20000000000005</v>
      </c>
      <c r="W74" s="24"/>
      <c r="X74" s="24"/>
      <c r="Y74" s="12">
        <f t="shared" si="5"/>
        <v>566.73333333333323</v>
      </c>
    </row>
    <row r="75" spans="1:25">
      <c r="A75" s="11">
        <f t="shared" si="4"/>
        <v>74</v>
      </c>
      <c r="B75" s="31" t="s">
        <v>76</v>
      </c>
      <c r="C75" s="52" t="s">
        <v>32</v>
      </c>
      <c r="D75" s="20">
        <v>2</v>
      </c>
      <c r="E75" s="41">
        <v>0</v>
      </c>
      <c r="F75" s="41">
        <v>0</v>
      </c>
      <c r="G75" s="41">
        <v>0</v>
      </c>
      <c r="H75" s="39">
        <v>0</v>
      </c>
      <c r="I75" s="41">
        <v>0</v>
      </c>
      <c r="J75" s="41">
        <v>0</v>
      </c>
      <c r="K75" s="38">
        <v>583.90000000000009</v>
      </c>
      <c r="L75" s="38">
        <v>557</v>
      </c>
      <c r="M75" s="12">
        <v>0</v>
      </c>
      <c r="N75" s="10">
        <v>0</v>
      </c>
      <c r="O75" s="8">
        <v>0</v>
      </c>
      <c r="P75" s="9"/>
      <c r="Q75" s="9"/>
      <c r="R75" s="9"/>
      <c r="S75" s="9">
        <v>575.9</v>
      </c>
      <c r="T75" s="9"/>
      <c r="U75" s="9"/>
      <c r="V75" s="9"/>
      <c r="W75" s="9"/>
      <c r="X75" s="9"/>
      <c r="Y75" s="12">
        <f t="shared" si="5"/>
        <v>566.45000000000005</v>
      </c>
    </row>
    <row r="76" spans="1:25">
      <c r="A76" s="11">
        <f t="shared" si="4"/>
        <v>75</v>
      </c>
      <c r="B76" s="31" t="s">
        <v>95</v>
      </c>
      <c r="C76" s="51" t="s">
        <v>78</v>
      </c>
      <c r="D76" s="20">
        <v>3</v>
      </c>
      <c r="E76" s="41">
        <v>0</v>
      </c>
      <c r="F76" s="41">
        <v>0</v>
      </c>
      <c r="G76" s="41">
        <v>0</v>
      </c>
      <c r="H76" s="39">
        <v>0</v>
      </c>
      <c r="I76" s="41">
        <v>0</v>
      </c>
      <c r="J76" s="41">
        <v>0</v>
      </c>
      <c r="K76" s="10">
        <v>573.50000000000011</v>
      </c>
      <c r="L76" s="10">
        <v>561.9</v>
      </c>
      <c r="M76" s="12">
        <v>0</v>
      </c>
      <c r="N76" s="10">
        <v>0</v>
      </c>
      <c r="O76" s="8">
        <v>0</v>
      </c>
      <c r="P76" s="4"/>
      <c r="Q76" s="4"/>
      <c r="R76" s="4"/>
      <c r="S76" s="8">
        <v>569.9</v>
      </c>
      <c r="T76" s="24"/>
      <c r="U76" s="24"/>
      <c r="V76" s="24"/>
      <c r="W76" s="24"/>
      <c r="X76" s="24"/>
      <c r="Y76" s="12">
        <f t="shared" si="5"/>
        <v>565.9</v>
      </c>
    </row>
    <row r="77" spans="1:25">
      <c r="A77" s="11">
        <f t="shared" si="4"/>
        <v>76</v>
      </c>
      <c r="B77" s="31" t="s">
        <v>145</v>
      </c>
      <c r="C77" s="47" t="s">
        <v>93</v>
      </c>
      <c r="D77" s="20">
        <v>2</v>
      </c>
      <c r="E77" s="41">
        <v>0</v>
      </c>
      <c r="F77" s="41">
        <v>0</v>
      </c>
      <c r="G77" s="41">
        <v>0</v>
      </c>
      <c r="H77" s="39">
        <v>0</v>
      </c>
      <c r="I77" s="41">
        <v>0</v>
      </c>
      <c r="J77" s="41">
        <v>0</v>
      </c>
      <c r="K77" s="10">
        <v>540</v>
      </c>
      <c r="L77" s="10">
        <v>563</v>
      </c>
      <c r="M77" s="12">
        <v>0</v>
      </c>
      <c r="N77" s="10">
        <v>0</v>
      </c>
      <c r="O77" s="8">
        <v>0</v>
      </c>
      <c r="P77" s="4"/>
      <c r="Q77" s="4"/>
      <c r="R77" s="4"/>
      <c r="S77" s="8">
        <v>566.5</v>
      </c>
      <c r="T77" s="24"/>
      <c r="U77" s="24"/>
      <c r="V77" s="24"/>
      <c r="W77" s="24"/>
      <c r="X77" s="24"/>
      <c r="Y77" s="12">
        <f t="shared" si="5"/>
        <v>564.75</v>
      </c>
    </row>
    <row r="78" spans="1:25">
      <c r="A78" s="11">
        <f t="shared" si="4"/>
        <v>77</v>
      </c>
      <c r="B78" s="31" t="s">
        <v>157</v>
      </c>
      <c r="C78" s="50" t="s">
        <v>35</v>
      </c>
      <c r="D78" s="20">
        <v>4</v>
      </c>
      <c r="E78" s="10">
        <v>0</v>
      </c>
      <c r="F78" s="10">
        <v>0</v>
      </c>
      <c r="G78" s="10">
        <v>0</v>
      </c>
      <c r="H78" s="10">
        <v>0</v>
      </c>
      <c r="I78" s="41">
        <v>0</v>
      </c>
      <c r="J78" s="41">
        <v>0</v>
      </c>
      <c r="K78" s="10">
        <v>0</v>
      </c>
      <c r="L78" s="10">
        <v>0</v>
      </c>
      <c r="M78" s="12">
        <v>0</v>
      </c>
      <c r="N78" s="10">
        <v>0</v>
      </c>
      <c r="O78" s="8">
        <v>0</v>
      </c>
      <c r="P78" s="4"/>
      <c r="Q78" s="4"/>
      <c r="R78" s="4"/>
      <c r="S78" s="8">
        <v>564.6</v>
      </c>
      <c r="T78" s="24"/>
      <c r="U78" s="24"/>
      <c r="V78" s="24"/>
      <c r="W78" s="24"/>
      <c r="X78" s="24"/>
      <c r="Y78" s="12">
        <f t="shared" si="5"/>
        <v>564.6</v>
      </c>
    </row>
    <row r="79" spans="1:25">
      <c r="A79" s="11">
        <f t="shared" si="4"/>
        <v>78</v>
      </c>
      <c r="B79" s="31" t="s">
        <v>109</v>
      </c>
      <c r="C79" s="49" t="s">
        <v>39</v>
      </c>
      <c r="D79" s="20">
        <v>3</v>
      </c>
      <c r="E79" s="10">
        <v>0</v>
      </c>
      <c r="F79" s="10">
        <v>0</v>
      </c>
      <c r="G79" s="41">
        <v>0</v>
      </c>
      <c r="H79" s="41">
        <v>0</v>
      </c>
      <c r="I79" s="41">
        <v>0</v>
      </c>
      <c r="J79" s="41">
        <v>0</v>
      </c>
      <c r="K79" s="10">
        <v>565.5</v>
      </c>
      <c r="L79" s="10">
        <v>564.5</v>
      </c>
      <c r="M79" s="12">
        <v>0</v>
      </c>
      <c r="N79" s="10">
        <v>0</v>
      </c>
      <c r="O79" s="8">
        <v>0</v>
      </c>
      <c r="P79" s="4"/>
      <c r="Q79" s="4"/>
      <c r="R79" s="4"/>
      <c r="S79" s="8">
        <v>564.20000000000005</v>
      </c>
      <c r="T79" s="24"/>
      <c r="U79" s="24"/>
      <c r="V79" s="24"/>
      <c r="W79" s="24"/>
      <c r="X79" s="24"/>
      <c r="Y79" s="12">
        <f t="shared" si="5"/>
        <v>564.35</v>
      </c>
    </row>
    <row r="80" spans="1:25">
      <c r="A80" s="11">
        <f t="shared" si="4"/>
        <v>79</v>
      </c>
      <c r="B80" s="31" t="s">
        <v>124</v>
      </c>
      <c r="C80" s="55" t="s">
        <v>24</v>
      </c>
      <c r="D80" s="20">
        <v>2</v>
      </c>
      <c r="E80" s="41">
        <v>556.79999999999995</v>
      </c>
      <c r="F80" s="41">
        <v>0</v>
      </c>
      <c r="G80" s="41">
        <v>0</v>
      </c>
      <c r="H80" s="41">
        <v>0</v>
      </c>
      <c r="I80" s="37">
        <v>0</v>
      </c>
      <c r="J80" s="37">
        <v>0</v>
      </c>
      <c r="K80" s="10">
        <v>563.4</v>
      </c>
      <c r="L80" s="10">
        <v>564.29999999999995</v>
      </c>
      <c r="M80" s="12">
        <v>0</v>
      </c>
      <c r="N80" s="61">
        <v>0</v>
      </c>
      <c r="O80" s="8">
        <v>0</v>
      </c>
      <c r="P80" s="4"/>
      <c r="Q80" s="4"/>
      <c r="R80" s="4"/>
      <c r="S80" s="8"/>
      <c r="T80" s="24"/>
      <c r="U80" s="24"/>
      <c r="V80" s="24"/>
      <c r="W80" s="24"/>
      <c r="X80" s="24"/>
      <c r="Y80" s="12">
        <f t="shared" si="5"/>
        <v>564.29999999999995</v>
      </c>
    </row>
    <row r="81" spans="1:26">
      <c r="A81" s="11">
        <f t="shared" si="4"/>
        <v>80</v>
      </c>
      <c r="B81" s="31" t="s">
        <v>97</v>
      </c>
      <c r="C81" s="49" t="s">
        <v>39</v>
      </c>
      <c r="D81" s="20">
        <v>2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10">
        <v>572.5</v>
      </c>
      <c r="L81" s="10">
        <v>0</v>
      </c>
      <c r="M81" s="12">
        <v>0</v>
      </c>
      <c r="N81" s="10">
        <v>0</v>
      </c>
      <c r="O81" s="8">
        <v>0</v>
      </c>
      <c r="P81" s="4"/>
      <c r="Q81" s="4"/>
      <c r="R81" s="4"/>
      <c r="S81" s="8">
        <v>563.5</v>
      </c>
      <c r="T81" s="24"/>
      <c r="U81" s="24"/>
      <c r="V81" s="24"/>
      <c r="W81" s="24"/>
      <c r="X81" s="24"/>
      <c r="Y81" s="12">
        <f t="shared" si="5"/>
        <v>563.5</v>
      </c>
    </row>
    <row r="82" spans="1:26">
      <c r="A82" s="11">
        <f t="shared" si="4"/>
        <v>81</v>
      </c>
      <c r="B82" s="31" t="s">
        <v>127</v>
      </c>
      <c r="C82" s="51" t="s">
        <v>78</v>
      </c>
      <c r="D82" s="20">
        <v>3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10">
        <v>557</v>
      </c>
      <c r="L82" s="10">
        <v>564.29999999999995</v>
      </c>
      <c r="M82" s="12">
        <v>0</v>
      </c>
      <c r="N82" s="10">
        <v>0</v>
      </c>
      <c r="O82" s="8">
        <v>0</v>
      </c>
      <c r="P82" s="4"/>
      <c r="Q82" s="4"/>
      <c r="R82" s="4"/>
      <c r="S82" s="8">
        <v>562</v>
      </c>
      <c r="T82" s="24"/>
      <c r="U82" s="24"/>
      <c r="V82" s="24"/>
      <c r="W82" s="24"/>
      <c r="X82" s="24"/>
      <c r="Y82" s="12">
        <f t="shared" si="5"/>
        <v>563.15</v>
      </c>
    </row>
    <row r="83" spans="1:26">
      <c r="A83" s="11">
        <f t="shared" si="4"/>
        <v>82</v>
      </c>
      <c r="B83" s="31" t="s">
        <v>83</v>
      </c>
      <c r="C83" s="55" t="s">
        <v>24</v>
      </c>
      <c r="D83" s="20">
        <v>3</v>
      </c>
      <c r="E83" s="41">
        <v>0</v>
      </c>
      <c r="F83" s="41">
        <v>0</v>
      </c>
      <c r="G83" s="41">
        <v>0</v>
      </c>
      <c r="H83" s="41">
        <v>0</v>
      </c>
      <c r="I83" s="37">
        <v>0</v>
      </c>
      <c r="J83" s="37">
        <v>0</v>
      </c>
      <c r="K83" s="8">
        <v>580.09999999999991</v>
      </c>
      <c r="L83" s="8">
        <v>557</v>
      </c>
      <c r="M83" s="12">
        <v>0</v>
      </c>
      <c r="N83" s="10">
        <v>0</v>
      </c>
      <c r="O83" s="8">
        <v>0</v>
      </c>
      <c r="P83" s="16"/>
      <c r="Q83" s="16"/>
      <c r="R83" s="16"/>
      <c r="S83" s="16">
        <v>567.79999999999995</v>
      </c>
      <c r="T83" s="16"/>
      <c r="U83" s="16"/>
      <c r="V83" s="16"/>
      <c r="W83" s="16"/>
      <c r="X83" s="16"/>
      <c r="Y83" s="12">
        <f t="shared" si="5"/>
        <v>562.4</v>
      </c>
    </row>
    <row r="84" spans="1:26">
      <c r="A84" s="11">
        <f t="shared" si="4"/>
        <v>83</v>
      </c>
      <c r="B84" s="31" t="s">
        <v>133</v>
      </c>
      <c r="C84" s="49" t="s">
        <v>39</v>
      </c>
      <c r="D84" s="20">
        <v>4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10">
        <v>548.4</v>
      </c>
      <c r="L84" s="10">
        <v>562.4</v>
      </c>
      <c r="M84" s="12">
        <v>0</v>
      </c>
      <c r="N84" s="10">
        <v>0</v>
      </c>
      <c r="O84" s="38">
        <v>0</v>
      </c>
      <c r="P84" s="4"/>
      <c r="Q84" s="4"/>
      <c r="R84" s="4"/>
      <c r="S84" s="8">
        <v>562</v>
      </c>
      <c r="T84" s="24"/>
      <c r="U84" s="24"/>
      <c r="V84" s="24"/>
      <c r="W84" s="24"/>
      <c r="X84" s="24"/>
      <c r="Y84" s="12">
        <f t="shared" si="5"/>
        <v>562.20000000000005</v>
      </c>
    </row>
    <row r="85" spans="1:26">
      <c r="A85" s="11">
        <f t="shared" si="4"/>
        <v>84</v>
      </c>
      <c r="B85" s="31" t="s">
        <v>115</v>
      </c>
      <c r="C85" s="50" t="s">
        <v>35</v>
      </c>
      <c r="D85" s="20">
        <v>3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10">
        <v>563.5</v>
      </c>
      <c r="L85" s="10">
        <v>573.20000000000005</v>
      </c>
      <c r="M85" s="12">
        <v>0</v>
      </c>
      <c r="N85" s="10">
        <v>551.20000000000005</v>
      </c>
      <c r="O85" s="8">
        <v>0</v>
      </c>
      <c r="P85" s="4"/>
      <c r="Q85" s="4"/>
      <c r="R85" s="4"/>
      <c r="S85" s="8">
        <v>558.6</v>
      </c>
      <c r="T85" s="24"/>
      <c r="U85" s="24"/>
      <c r="V85" s="24"/>
      <c r="W85" s="24"/>
      <c r="X85" s="24"/>
      <c r="Y85" s="12">
        <f t="shared" si="5"/>
        <v>561.00000000000011</v>
      </c>
    </row>
    <row r="86" spans="1:26">
      <c r="A86" s="11">
        <f t="shared" si="4"/>
        <v>85</v>
      </c>
      <c r="B86" s="31" t="s">
        <v>128</v>
      </c>
      <c r="C86" s="52" t="s">
        <v>32</v>
      </c>
      <c r="D86" s="20">
        <v>2</v>
      </c>
      <c r="E86" s="10">
        <v>0</v>
      </c>
      <c r="F86" s="41">
        <v>0</v>
      </c>
      <c r="G86" s="10">
        <v>0</v>
      </c>
      <c r="H86" s="41">
        <v>0</v>
      </c>
      <c r="I86" s="41">
        <v>0</v>
      </c>
      <c r="J86" s="41">
        <v>0</v>
      </c>
      <c r="K86" s="10">
        <v>554.79999999999995</v>
      </c>
      <c r="L86" s="10">
        <v>561</v>
      </c>
      <c r="M86" s="12">
        <v>0</v>
      </c>
      <c r="N86" s="10">
        <v>0</v>
      </c>
      <c r="O86" s="8">
        <v>0</v>
      </c>
      <c r="P86" s="4"/>
      <c r="Q86" s="4"/>
      <c r="R86" s="4"/>
      <c r="S86" s="8"/>
      <c r="T86" s="24"/>
      <c r="U86" s="24"/>
      <c r="V86" s="24"/>
      <c r="W86" s="24"/>
      <c r="X86" s="24"/>
      <c r="Y86" s="12">
        <f t="shared" si="5"/>
        <v>561</v>
      </c>
    </row>
    <row r="87" spans="1:26">
      <c r="A87" s="11">
        <f t="shared" si="4"/>
        <v>86</v>
      </c>
      <c r="B87" s="31" t="s">
        <v>121</v>
      </c>
      <c r="C87" s="54" t="s">
        <v>30</v>
      </c>
      <c r="D87" s="20">
        <v>4</v>
      </c>
      <c r="E87" s="10">
        <v>0</v>
      </c>
      <c r="F87" s="41">
        <v>0</v>
      </c>
      <c r="G87" s="10">
        <v>0</v>
      </c>
      <c r="H87" s="41">
        <v>0</v>
      </c>
      <c r="I87" s="41">
        <v>0</v>
      </c>
      <c r="J87" s="41">
        <v>0</v>
      </c>
      <c r="K87" s="10">
        <v>561.79999999999995</v>
      </c>
      <c r="L87" s="10">
        <v>559.70000000000005</v>
      </c>
      <c r="M87" s="12">
        <v>0</v>
      </c>
      <c r="N87" s="10">
        <v>0</v>
      </c>
      <c r="O87" s="8">
        <v>0</v>
      </c>
      <c r="P87" s="4"/>
      <c r="Q87" s="4"/>
      <c r="R87" s="4"/>
      <c r="S87" s="8">
        <v>562</v>
      </c>
      <c r="T87" s="24"/>
      <c r="U87" s="24"/>
      <c r="V87" s="24"/>
      <c r="W87" s="24"/>
      <c r="X87" s="24"/>
      <c r="Y87" s="12">
        <f t="shared" si="5"/>
        <v>560.85</v>
      </c>
    </row>
    <row r="88" spans="1:26">
      <c r="A88" s="11">
        <f t="shared" si="4"/>
        <v>87</v>
      </c>
      <c r="B88" s="31" t="s">
        <v>94</v>
      </c>
      <c r="C88" s="49" t="s">
        <v>39</v>
      </c>
      <c r="D88" s="20">
        <v>3</v>
      </c>
      <c r="E88" s="41">
        <v>0</v>
      </c>
      <c r="F88" s="41">
        <v>0</v>
      </c>
      <c r="G88" s="10">
        <v>0</v>
      </c>
      <c r="H88" s="41">
        <v>0</v>
      </c>
      <c r="I88" s="41">
        <v>0</v>
      </c>
      <c r="J88" s="41">
        <v>0</v>
      </c>
      <c r="K88" s="10">
        <v>573.79999999999995</v>
      </c>
      <c r="L88" s="10">
        <v>585.9</v>
      </c>
      <c r="M88" s="12">
        <v>0</v>
      </c>
      <c r="N88" s="10">
        <v>581.29999999999995</v>
      </c>
      <c r="O88" s="8">
        <v>0</v>
      </c>
      <c r="P88" s="4"/>
      <c r="Q88" s="4"/>
      <c r="R88" s="4"/>
      <c r="S88" s="8">
        <v>512.9</v>
      </c>
      <c r="T88" s="24"/>
      <c r="U88" s="24"/>
      <c r="V88" s="24"/>
      <c r="W88" s="24"/>
      <c r="X88" s="24"/>
      <c r="Y88" s="12">
        <f t="shared" si="5"/>
        <v>560.0333333333333</v>
      </c>
    </row>
    <row r="89" spans="1:26">
      <c r="A89" s="11">
        <f t="shared" si="4"/>
        <v>88</v>
      </c>
      <c r="B89" s="31" t="s">
        <v>125</v>
      </c>
      <c r="C89" s="56" t="s">
        <v>69</v>
      </c>
      <c r="D89" s="20">
        <v>4</v>
      </c>
      <c r="E89" s="41">
        <v>0</v>
      </c>
      <c r="F89" s="41">
        <v>0</v>
      </c>
      <c r="G89" s="10">
        <v>0</v>
      </c>
      <c r="H89" s="41">
        <v>0</v>
      </c>
      <c r="I89" s="37">
        <v>0</v>
      </c>
      <c r="J89" s="37">
        <v>0</v>
      </c>
      <c r="K89" s="10">
        <v>559.80000000000007</v>
      </c>
      <c r="L89" s="10">
        <v>0</v>
      </c>
      <c r="M89" s="12">
        <v>0</v>
      </c>
      <c r="N89" s="10">
        <v>0</v>
      </c>
      <c r="O89" s="8">
        <v>0</v>
      </c>
      <c r="P89" s="4"/>
      <c r="Q89" s="4"/>
      <c r="R89" s="4"/>
      <c r="S89" s="8">
        <v>559.6</v>
      </c>
      <c r="T89" s="24"/>
      <c r="U89" s="24"/>
      <c r="V89" s="24"/>
      <c r="W89" s="24"/>
      <c r="X89" s="24"/>
      <c r="Y89" s="12">
        <f t="shared" si="5"/>
        <v>559.6</v>
      </c>
    </row>
    <row r="90" spans="1:26">
      <c r="A90" s="11">
        <f t="shared" si="4"/>
        <v>89</v>
      </c>
      <c r="B90" s="31" t="s">
        <v>104</v>
      </c>
      <c r="C90" s="47" t="s">
        <v>93</v>
      </c>
      <c r="D90" s="20">
        <v>3</v>
      </c>
      <c r="E90" s="41">
        <v>0</v>
      </c>
      <c r="F90" s="41">
        <v>0</v>
      </c>
      <c r="G90" s="10">
        <v>0</v>
      </c>
      <c r="H90" s="41">
        <v>0</v>
      </c>
      <c r="I90" s="41">
        <v>0</v>
      </c>
      <c r="J90" s="41">
        <v>0</v>
      </c>
      <c r="K90" s="10">
        <v>568.9</v>
      </c>
      <c r="L90" s="10">
        <v>0</v>
      </c>
      <c r="M90" s="12">
        <v>0</v>
      </c>
      <c r="N90" s="10">
        <v>0</v>
      </c>
      <c r="O90" s="8">
        <v>0</v>
      </c>
      <c r="P90" s="4"/>
      <c r="Q90" s="4"/>
      <c r="R90" s="4"/>
      <c r="S90" s="8">
        <v>559.4</v>
      </c>
      <c r="T90" s="24"/>
      <c r="U90" s="24"/>
      <c r="V90" s="24"/>
      <c r="W90" s="24"/>
      <c r="X90" s="24"/>
      <c r="Y90" s="12">
        <f t="shared" si="5"/>
        <v>559.4</v>
      </c>
    </row>
    <row r="91" spans="1:26">
      <c r="A91" s="11">
        <f t="shared" si="4"/>
        <v>90</v>
      </c>
      <c r="B91" s="31" t="s">
        <v>106</v>
      </c>
      <c r="C91" s="52" t="s">
        <v>32</v>
      </c>
      <c r="D91" s="20">
        <v>4</v>
      </c>
      <c r="E91" s="41">
        <v>0</v>
      </c>
      <c r="F91" s="41">
        <v>0</v>
      </c>
      <c r="G91" s="41">
        <v>565.6</v>
      </c>
      <c r="H91" s="41">
        <v>0</v>
      </c>
      <c r="I91" s="41">
        <v>0</v>
      </c>
      <c r="J91" s="41">
        <v>0</v>
      </c>
      <c r="K91" s="10">
        <v>570.20000000000005</v>
      </c>
      <c r="L91" s="10">
        <v>563</v>
      </c>
      <c r="M91" s="12">
        <v>0</v>
      </c>
      <c r="N91" s="10">
        <v>0</v>
      </c>
      <c r="O91" s="8">
        <v>0</v>
      </c>
      <c r="P91" s="4"/>
      <c r="Q91" s="4"/>
      <c r="R91" s="4"/>
      <c r="S91" s="8">
        <v>554.29999999999995</v>
      </c>
      <c r="T91" s="24"/>
      <c r="U91" s="24"/>
      <c r="V91" s="24"/>
      <c r="W91" s="24"/>
      <c r="X91" s="24"/>
      <c r="Y91" s="12">
        <f t="shared" si="5"/>
        <v>558.65</v>
      </c>
      <c r="Z91" s="60"/>
    </row>
    <row r="92" spans="1:26">
      <c r="A92" s="11">
        <f t="shared" si="4"/>
        <v>91</v>
      </c>
      <c r="B92" s="31" t="s">
        <v>107</v>
      </c>
      <c r="C92" s="47" t="s">
        <v>93</v>
      </c>
      <c r="D92" s="20">
        <v>3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10">
        <v>567.80000000000007</v>
      </c>
      <c r="L92" s="10">
        <v>0</v>
      </c>
      <c r="M92" s="12">
        <v>0</v>
      </c>
      <c r="N92" s="10">
        <v>0</v>
      </c>
      <c r="O92" s="8">
        <v>0</v>
      </c>
      <c r="P92" s="4"/>
      <c r="Q92" s="4"/>
      <c r="R92" s="4"/>
      <c r="S92" s="8">
        <v>558.20000000000005</v>
      </c>
      <c r="T92" s="24"/>
      <c r="U92" s="24"/>
      <c r="V92" s="24"/>
      <c r="W92" s="24"/>
      <c r="X92" s="24"/>
      <c r="Y92" s="12">
        <f t="shared" si="5"/>
        <v>558.20000000000005</v>
      </c>
    </row>
    <row r="93" spans="1:26">
      <c r="A93" s="11">
        <f t="shared" si="4"/>
        <v>92</v>
      </c>
      <c r="B93" s="3" t="s">
        <v>262</v>
      </c>
      <c r="C93" s="48" t="s">
        <v>26</v>
      </c>
      <c r="D93" s="20">
        <v>2</v>
      </c>
      <c r="E93" s="41"/>
      <c r="F93" s="41"/>
      <c r="G93" s="42"/>
      <c r="H93" s="41"/>
      <c r="I93" s="41"/>
      <c r="J93" s="41"/>
      <c r="K93" s="61"/>
      <c r="L93" s="61"/>
      <c r="M93" s="12"/>
      <c r="N93" s="61">
        <v>0</v>
      </c>
      <c r="O93" s="8">
        <v>0</v>
      </c>
      <c r="P93" s="22"/>
      <c r="Q93" s="22"/>
      <c r="R93" s="22"/>
      <c r="S93" s="22">
        <v>557.9</v>
      </c>
      <c r="T93" s="22"/>
      <c r="U93" s="22"/>
      <c r="V93" s="22"/>
      <c r="W93" s="22"/>
      <c r="X93" s="22"/>
      <c r="Y93" s="12">
        <f t="shared" si="5"/>
        <v>557.9</v>
      </c>
    </row>
    <row r="94" spans="1:26">
      <c r="A94" s="11">
        <f t="shared" si="4"/>
        <v>92</v>
      </c>
      <c r="B94" s="31" t="s">
        <v>132</v>
      </c>
      <c r="C94" s="56" t="s">
        <v>69</v>
      </c>
      <c r="D94" s="20">
        <v>3</v>
      </c>
      <c r="E94" s="41">
        <v>0</v>
      </c>
      <c r="F94" s="41">
        <v>0</v>
      </c>
      <c r="G94" s="41">
        <v>0</v>
      </c>
      <c r="H94" s="41">
        <v>0</v>
      </c>
      <c r="I94" s="37">
        <v>0</v>
      </c>
      <c r="J94" s="37">
        <v>0</v>
      </c>
      <c r="K94" s="10">
        <v>548.5</v>
      </c>
      <c r="L94" s="10">
        <v>556.4</v>
      </c>
      <c r="M94" s="12">
        <v>0</v>
      </c>
      <c r="N94" s="10">
        <v>0</v>
      </c>
      <c r="O94" s="8">
        <v>0</v>
      </c>
      <c r="P94" s="4"/>
      <c r="Q94" s="4"/>
      <c r="R94" s="4"/>
      <c r="S94" s="8">
        <v>559.4</v>
      </c>
      <c r="T94" s="24"/>
      <c r="U94" s="24"/>
      <c r="V94" s="24"/>
      <c r="W94" s="24"/>
      <c r="X94" s="24"/>
      <c r="Y94" s="12">
        <f t="shared" si="5"/>
        <v>557.9</v>
      </c>
    </row>
    <row r="95" spans="1:26">
      <c r="A95" s="11">
        <f t="shared" si="4"/>
        <v>94</v>
      </c>
      <c r="B95" s="31" t="s">
        <v>263</v>
      </c>
      <c r="C95" s="56" t="s">
        <v>69</v>
      </c>
      <c r="D95" s="20"/>
      <c r="E95" s="41"/>
      <c r="F95" s="41"/>
      <c r="G95" s="41"/>
      <c r="H95" s="41"/>
      <c r="I95" s="37"/>
      <c r="J95" s="37"/>
      <c r="K95" s="10"/>
      <c r="L95" s="10"/>
      <c r="M95" s="12"/>
      <c r="N95" s="10">
        <v>0</v>
      </c>
      <c r="O95" s="8">
        <v>0</v>
      </c>
      <c r="P95" s="4"/>
      <c r="Q95" s="4"/>
      <c r="R95" s="4"/>
      <c r="S95" s="8">
        <v>557.29999999999995</v>
      </c>
      <c r="T95" s="24"/>
      <c r="U95" s="24"/>
      <c r="V95" s="24"/>
      <c r="W95" s="24"/>
      <c r="X95" s="24"/>
      <c r="Y95" s="12">
        <f t="shared" si="5"/>
        <v>557.29999999999995</v>
      </c>
    </row>
    <row r="96" spans="1:26">
      <c r="A96" s="11">
        <f t="shared" si="4"/>
        <v>95</v>
      </c>
      <c r="B96" s="31" t="s">
        <v>156</v>
      </c>
      <c r="C96" s="50" t="s">
        <v>35</v>
      </c>
      <c r="D96" s="20">
        <v>4</v>
      </c>
      <c r="E96" s="10">
        <v>0</v>
      </c>
      <c r="F96" s="41">
        <v>0</v>
      </c>
      <c r="G96" s="10">
        <v>0</v>
      </c>
      <c r="H96" s="10">
        <v>0</v>
      </c>
      <c r="I96" s="41">
        <v>0</v>
      </c>
      <c r="J96" s="41">
        <v>0</v>
      </c>
      <c r="K96" s="10">
        <v>18</v>
      </c>
      <c r="L96" s="10">
        <v>0</v>
      </c>
      <c r="M96" s="12">
        <v>0</v>
      </c>
      <c r="N96" s="61">
        <v>0</v>
      </c>
      <c r="O96" s="8">
        <v>0</v>
      </c>
      <c r="P96" s="4"/>
      <c r="Q96" s="4"/>
      <c r="R96" s="4"/>
      <c r="S96" s="8">
        <v>556.79999999999995</v>
      </c>
      <c r="T96" s="24"/>
      <c r="U96" s="24"/>
      <c r="V96" s="24"/>
      <c r="W96" s="24"/>
      <c r="X96" s="24"/>
      <c r="Y96" s="12">
        <f t="shared" si="5"/>
        <v>556.79999999999995</v>
      </c>
    </row>
    <row r="97" spans="1:26">
      <c r="A97" s="11">
        <f t="shared" si="4"/>
        <v>96</v>
      </c>
      <c r="B97" s="40" t="s">
        <v>159</v>
      </c>
      <c r="C97" s="50" t="s">
        <v>35</v>
      </c>
      <c r="D97" s="2">
        <v>3</v>
      </c>
      <c r="E97" s="10">
        <v>0</v>
      </c>
      <c r="F97" s="41">
        <v>0</v>
      </c>
      <c r="G97" s="10">
        <v>0</v>
      </c>
      <c r="H97" s="41">
        <v>0</v>
      </c>
      <c r="I97" s="41">
        <v>0</v>
      </c>
      <c r="J97" s="41">
        <v>0</v>
      </c>
      <c r="K97" s="10">
        <v>0</v>
      </c>
      <c r="L97" s="2">
        <v>0</v>
      </c>
      <c r="M97" s="12">
        <v>0</v>
      </c>
      <c r="N97" s="2">
        <v>549</v>
      </c>
      <c r="O97" s="8">
        <v>0</v>
      </c>
      <c r="P97" s="29"/>
      <c r="Q97" s="29"/>
      <c r="R97" s="29"/>
      <c r="S97" s="24">
        <v>563.4</v>
      </c>
      <c r="T97" s="24"/>
      <c r="U97" s="24"/>
      <c r="V97" s="24"/>
      <c r="W97" s="24"/>
      <c r="X97" s="24"/>
      <c r="Y97" s="12">
        <f t="shared" si="5"/>
        <v>556.20000000000005</v>
      </c>
    </row>
    <row r="98" spans="1:26">
      <c r="A98" s="11">
        <f t="shared" ref="A98:A129" si="6">RANK(Y98:Y240,$Y$2:$Y$144)</f>
        <v>97</v>
      </c>
      <c r="B98" s="31" t="s">
        <v>148</v>
      </c>
      <c r="C98" s="48" t="s">
        <v>26</v>
      </c>
      <c r="D98" s="20">
        <v>3</v>
      </c>
      <c r="E98" s="10">
        <v>0</v>
      </c>
      <c r="F98" s="10">
        <v>0</v>
      </c>
      <c r="G98" s="10">
        <v>509.7</v>
      </c>
      <c r="H98" s="41">
        <v>0</v>
      </c>
      <c r="I98" s="41">
        <v>0</v>
      </c>
      <c r="J98" s="41">
        <v>0</v>
      </c>
      <c r="K98" s="10">
        <v>562.29999999999995</v>
      </c>
      <c r="L98" s="10">
        <v>556.4</v>
      </c>
      <c r="M98" s="12">
        <v>0</v>
      </c>
      <c r="N98" s="61">
        <v>0</v>
      </c>
      <c r="O98" s="8">
        <v>0</v>
      </c>
      <c r="P98" s="4"/>
      <c r="Q98" s="4"/>
      <c r="R98" s="4"/>
      <c r="S98" s="8">
        <v>549.6</v>
      </c>
      <c r="T98" s="24"/>
      <c r="U98" s="24"/>
      <c r="V98" s="24"/>
      <c r="W98" s="24"/>
      <c r="X98" s="24"/>
      <c r="Y98" s="12">
        <f t="shared" ref="Y98:Y129" si="7">IF(SUM(L98:X98)=0,0,(LARGE(L98:X98,1)+LARGE(L98:X98,2)+LARGE(L98:X98,3))/IF(COUNTIF($L98:$X98,"&gt;0")&gt;3,3,COUNTIF($L98:$X98,"&gt;0")))</f>
        <v>553</v>
      </c>
    </row>
    <row r="99" spans="1:26">
      <c r="A99" s="11">
        <f t="shared" si="6"/>
        <v>98</v>
      </c>
      <c r="B99" s="31" t="s">
        <v>135</v>
      </c>
      <c r="C99" s="55" t="s">
        <v>24</v>
      </c>
      <c r="D99" s="20">
        <v>3</v>
      </c>
      <c r="E99" s="41">
        <v>0</v>
      </c>
      <c r="F99" s="41">
        <v>0</v>
      </c>
      <c r="G99" s="41">
        <v>0</v>
      </c>
      <c r="H99" s="41">
        <v>0</v>
      </c>
      <c r="I99" s="37">
        <v>0</v>
      </c>
      <c r="J99" s="37">
        <v>0</v>
      </c>
      <c r="K99" s="10">
        <v>544.30000000000007</v>
      </c>
      <c r="L99" s="10">
        <v>544</v>
      </c>
      <c r="M99" s="12">
        <v>0</v>
      </c>
      <c r="N99" s="10">
        <v>0</v>
      </c>
      <c r="O99" s="8">
        <v>0</v>
      </c>
      <c r="P99" s="4"/>
      <c r="Q99" s="4"/>
      <c r="R99" s="4"/>
      <c r="S99" s="8">
        <v>561</v>
      </c>
      <c r="T99" s="24"/>
      <c r="U99" s="24"/>
      <c r="V99" s="24"/>
      <c r="W99" s="24"/>
      <c r="X99" s="24"/>
      <c r="Y99" s="12">
        <f t="shared" si="7"/>
        <v>552.5</v>
      </c>
    </row>
    <row r="100" spans="1:26">
      <c r="A100" s="11">
        <f t="shared" si="6"/>
        <v>99</v>
      </c>
      <c r="B100" s="31" t="s">
        <v>264</v>
      </c>
      <c r="C100" s="48" t="s">
        <v>26</v>
      </c>
      <c r="D100" s="20">
        <v>1</v>
      </c>
      <c r="E100" s="41"/>
      <c r="F100" s="41"/>
      <c r="G100" s="43"/>
      <c r="H100" s="41"/>
      <c r="I100" s="41"/>
      <c r="J100" s="41"/>
      <c r="K100" s="36"/>
      <c r="L100" s="36"/>
      <c r="M100" s="12"/>
      <c r="N100" s="61">
        <v>0</v>
      </c>
      <c r="O100" s="8">
        <v>0</v>
      </c>
      <c r="P100" s="21"/>
      <c r="Q100" s="21"/>
      <c r="R100" s="21"/>
      <c r="S100" s="21">
        <v>551.70000000000005</v>
      </c>
      <c r="T100" s="21"/>
      <c r="U100" s="21"/>
      <c r="V100" s="21"/>
      <c r="W100" s="21"/>
      <c r="X100" s="21"/>
      <c r="Y100" s="12">
        <f t="shared" si="7"/>
        <v>551.70000000000005</v>
      </c>
    </row>
    <row r="101" spans="1:26">
      <c r="A101" s="11">
        <f t="shared" si="6"/>
        <v>100</v>
      </c>
      <c r="B101" s="31" t="s">
        <v>126</v>
      </c>
      <c r="C101" s="47" t="s">
        <v>93</v>
      </c>
      <c r="D101" s="20">
        <v>4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10">
        <v>557.5</v>
      </c>
      <c r="L101" s="10">
        <v>551.5</v>
      </c>
      <c r="M101" s="12">
        <v>0</v>
      </c>
      <c r="N101" s="10">
        <v>0</v>
      </c>
      <c r="O101" s="8">
        <v>0</v>
      </c>
      <c r="P101" s="4"/>
      <c r="Q101" s="4"/>
      <c r="R101" s="4"/>
      <c r="S101" s="8"/>
      <c r="T101" s="24"/>
      <c r="U101" s="24"/>
      <c r="V101" s="24"/>
      <c r="W101" s="24"/>
      <c r="X101" s="24"/>
      <c r="Y101" s="12">
        <f t="shared" si="7"/>
        <v>551.5</v>
      </c>
    </row>
    <row r="102" spans="1:26">
      <c r="A102" s="11">
        <f t="shared" si="6"/>
        <v>101</v>
      </c>
      <c r="B102" s="31" t="s">
        <v>108</v>
      </c>
      <c r="C102" s="50" t="s">
        <v>35</v>
      </c>
      <c r="D102" s="20">
        <v>3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10">
        <v>566</v>
      </c>
      <c r="L102" s="10">
        <v>555.70000000000005</v>
      </c>
      <c r="M102" s="12">
        <v>0</v>
      </c>
      <c r="N102" s="10">
        <v>0</v>
      </c>
      <c r="O102" s="8">
        <v>0</v>
      </c>
      <c r="P102" s="4"/>
      <c r="Q102" s="4"/>
      <c r="R102" s="4"/>
      <c r="S102" s="8">
        <v>546</v>
      </c>
      <c r="T102" s="24"/>
      <c r="U102" s="24"/>
      <c r="V102" s="24"/>
      <c r="W102" s="24"/>
      <c r="X102" s="24"/>
      <c r="Y102" s="12">
        <f t="shared" si="7"/>
        <v>550.85</v>
      </c>
    </row>
    <row r="103" spans="1:26">
      <c r="A103" s="11">
        <f t="shared" si="6"/>
        <v>102</v>
      </c>
      <c r="B103" s="31" t="s">
        <v>117</v>
      </c>
      <c r="C103" s="55" t="s">
        <v>24</v>
      </c>
      <c r="D103" s="20">
        <v>4</v>
      </c>
      <c r="E103" s="41">
        <v>0</v>
      </c>
      <c r="F103" s="41">
        <v>0</v>
      </c>
      <c r="G103" s="41">
        <v>0</v>
      </c>
      <c r="H103" s="41">
        <v>0</v>
      </c>
      <c r="I103" s="37">
        <v>0</v>
      </c>
      <c r="J103" s="37">
        <v>0</v>
      </c>
      <c r="K103" s="10">
        <v>562.79999999999995</v>
      </c>
      <c r="L103" s="10">
        <v>550.6</v>
      </c>
      <c r="M103" s="12">
        <v>0</v>
      </c>
      <c r="N103" s="10">
        <v>0</v>
      </c>
      <c r="O103" s="8">
        <v>0</v>
      </c>
      <c r="P103" s="4"/>
      <c r="Q103" s="4"/>
      <c r="R103" s="4"/>
      <c r="S103" s="8"/>
      <c r="T103" s="24"/>
      <c r="U103" s="24"/>
      <c r="V103" s="24"/>
      <c r="W103" s="24"/>
      <c r="X103" s="24"/>
      <c r="Y103" s="12">
        <f t="shared" si="7"/>
        <v>550.6</v>
      </c>
    </row>
    <row r="104" spans="1:26">
      <c r="A104" s="11">
        <f t="shared" si="6"/>
        <v>103</v>
      </c>
      <c r="B104" s="31" t="s">
        <v>118</v>
      </c>
      <c r="C104" s="56" t="s">
        <v>69</v>
      </c>
      <c r="D104" s="20">
        <v>3</v>
      </c>
      <c r="E104" s="10">
        <v>0</v>
      </c>
      <c r="F104" s="41">
        <v>0</v>
      </c>
      <c r="G104" s="41">
        <v>0</v>
      </c>
      <c r="H104" s="41">
        <v>0</v>
      </c>
      <c r="I104" s="37">
        <v>0</v>
      </c>
      <c r="J104" s="37">
        <v>0</v>
      </c>
      <c r="K104" s="10">
        <v>562.70000000000005</v>
      </c>
      <c r="L104" s="10">
        <v>551.5</v>
      </c>
      <c r="M104" s="12">
        <v>0</v>
      </c>
      <c r="N104" s="10">
        <v>0</v>
      </c>
      <c r="O104" s="8">
        <v>0</v>
      </c>
      <c r="P104" s="4"/>
      <c r="Q104" s="4"/>
      <c r="R104" s="4"/>
      <c r="S104" s="8">
        <v>549.5</v>
      </c>
      <c r="T104" s="24"/>
      <c r="U104" s="24"/>
      <c r="V104" s="24"/>
      <c r="W104" s="24"/>
      <c r="X104" s="24"/>
      <c r="Y104" s="12">
        <f t="shared" si="7"/>
        <v>550.5</v>
      </c>
    </row>
    <row r="105" spans="1:26">
      <c r="A105" s="11">
        <f t="shared" si="6"/>
        <v>104</v>
      </c>
      <c r="B105" s="31" t="s">
        <v>265</v>
      </c>
      <c r="C105" s="47" t="s">
        <v>93</v>
      </c>
      <c r="D105" s="20"/>
      <c r="E105" s="41"/>
      <c r="F105" s="41"/>
      <c r="G105" s="10"/>
      <c r="H105" s="41"/>
      <c r="I105" s="41"/>
      <c r="J105" s="41"/>
      <c r="K105" s="10"/>
      <c r="L105" s="10"/>
      <c r="M105" s="12"/>
      <c r="N105" s="10">
        <v>0</v>
      </c>
      <c r="O105" s="8">
        <v>0</v>
      </c>
      <c r="P105" s="4"/>
      <c r="Q105" s="4"/>
      <c r="R105" s="4"/>
      <c r="S105" s="8">
        <v>549.29999999999995</v>
      </c>
      <c r="T105" s="24"/>
      <c r="U105" s="24"/>
      <c r="V105" s="24"/>
      <c r="W105" s="24"/>
      <c r="X105" s="24"/>
      <c r="Y105" s="12">
        <f t="shared" si="7"/>
        <v>549.29999999999995</v>
      </c>
    </row>
    <row r="106" spans="1:26">
      <c r="A106" s="11">
        <f t="shared" si="6"/>
        <v>105</v>
      </c>
      <c r="B106" s="31" t="s">
        <v>140</v>
      </c>
      <c r="C106" s="54" t="s">
        <v>30</v>
      </c>
      <c r="D106" s="20">
        <v>3</v>
      </c>
      <c r="E106" s="41">
        <v>0</v>
      </c>
      <c r="F106" s="41">
        <v>0</v>
      </c>
      <c r="G106" s="10">
        <v>531.4</v>
      </c>
      <c r="H106" s="41">
        <v>0</v>
      </c>
      <c r="I106" s="41">
        <v>0</v>
      </c>
      <c r="J106" s="41">
        <v>0</v>
      </c>
      <c r="K106" s="10">
        <v>553.1</v>
      </c>
      <c r="L106" s="10">
        <v>545.9</v>
      </c>
      <c r="M106" s="12">
        <v>0</v>
      </c>
      <c r="N106" s="10">
        <v>0</v>
      </c>
      <c r="O106" s="8">
        <v>0</v>
      </c>
      <c r="P106" s="4"/>
      <c r="Q106" s="4"/>
      <c r="R106" s="4"/>
      <c r="S106" s="8">
        <v>552</v>
      </c>
      <c r="T106" s="24"/>
      <c r="U106" s="24"/>
      <c r="V106" s="24"/>
      <c r="W106" s="24"/>
      <c r="X106" s="24"/>
      <c r="Y106" s="12">
        <f t="shared" si="7"/>
        <v>548.95000000000005</v>
      </c>
    </row>
    <row r="107" spans="1:26">
      <c r="A107" s="11">
        <f t="shared" si="6"/>
        <v>106</v>
      </c>
      <c r="B107" s="31" t="s">
        <v>266</v>
      </c>
      <c r="C107" s="52" t="s">
        <v>32</v>
      </c>
      <c r="D107" s="20"/>
      <c r="E107" s="61"/>
      <c r="F107" s="41"/>
      <c r="G107" s="42"/>
      <c r="H107" s="10"/>
      <c r="I107" s="10"/>
      <c r="J107" s="10"/>
      <c r="K107" s="10"/>
      <c r="L107" s="10"/>
      <c r="M107" s="12"/>
      <c r="N107" s="10">
        <v>0</v>
      </c>
      <c r="O107" s="8">
        <v>0</v>
      </c>
      <c r="P107" s="4"/>
      <c r="Q107" s="4"/>
      <c r="R107" s="4"/>
      <c r="S107" s="16">
        <v>547.29999999999995</v>
      </c>
      <c r="T107" s="24"/>
      <c r="U107" s="24"/>
      <c r="V107" s="24"/>
      <c r="W107" s="24"/>
      <c r="X107" s="24"/>
      <c r="Y107" s="12">
        <f t="shared" si="7"/>
        <v>547.29999999999995</v>
      </c>
    </row>
    <row r="108" spans="1:26">
      <c r="A108" s="11">
        <f t="shared" si="6"/>
        <v>107</v>
      </c>
      <c r="B108" s="31" t="s">
        <v>153</v>
      </c>
      <c r="C108" s="56" t="s">
        <v>69</v>
      </c>
      <c r="D108" s="20">
        <v>2</v>
      </c>
      <c r="E108" s="41">
        <v>0</v>
      </c>
      <c r="F108" s="41">
        <v>0</v>
      </c>
      <c r="G108" s="41">
        <v>0</v>
      </c>
      <c r="H108" s="10">
        <v>0</v>
      </c>
      <c r="I108" s="28">
        <v>0</v>
      </c>
      <c r="J108" s="28">
        <v>0</v>
      </c>
      <c r="K108" s="10">
        <v>521</v>
      </c>
      <c r="L108" s="10">
        <v>0</v>
      </c>
      <c r="M108" s="12">
        <v>0</v>
      </c>
      <c r="N108" s="10">
        <v>0</v>
      </c>
      <c r="O108" s="8">
        <v>0</v>
      </c>
      <c r="P108" s="4"/>
      <c r="Q108" s="4"/>
      <c r="R108" s="4"/>
      <c r="S108" s="8">
        <v>546.79999999999995</v>
      </c>
      <c r="T108" s="24"/>
      <c r="U108" s="24"/>
      <c r="V108" s="24"/>
      <c r="W108" s="24"/>
      <c r="X108" s="24"/>
      <c r="Y108" s="12">
        <f t="shared" si="7"/>
        <v>546.79999999999995</v>
      </c>
    </row>
    <row r="109" spans="1:26">
      <c r="A109" s="11">
        <f t="shared" si="6"/>
        <v>108</v>
      </c>
      <c r="B109" s="31" t="s">
        <v>150</v>
      </c>
      <c r="C109" s="55" t="s">
        <v>24</v>
      </c>
      <c r="D109" s="20">
        <v>3</v>
      </c>
      <c r="E109" s="41">
        <v>0</v>
      </c>
      <c r="F109" s="41">
        <v>0</v>
      </c>
      <c r="G109" s="41">
        <v>0</v>
      </c>
      <c r="H109" s="41">
        <v>0</v>
      </c>
      <c r="I109" s="28">
        <v>0</v>
      </c>
      <c r="J109" s="28">
        <v>0</v>
      </c>
      <c r="K109" s="10">
        <v>530.4</v>
      </c>
      <c r="L109" s="10">
        <v>531.9</v>
      </c>
      <c r="M109" s="12">
        <v>0</v>
      </c>
      <c r="N109" s="10">
        <v>0</v>
      </c>
      <c r="O109" s="8">
        <v>0</v>
      </c>
      <c r="P109" s="4"/>
      <c r="Q109" s="4"/>
      <c r="R109" s="4"/>
      <c r="S109" s="8">
        <v>561</v>
      </c>
      <c r="T109" s="24"/>
      <c r="U109" s="24"/>
      <c r="V109" s="24"/>
      <c r="W109" s="24"/>
      <c r="X109" s="24"/>
      <c r="Y109" s="12">
        <f t="shared" si="7"/>
        <v>546.45000000000005</v>
      </c>
      <c r="Z109" s="60"/>
    </row>
    <row r="110" spans="1:26">
      <c r="A110" s="11">
        <f t="shared" si="6"/>
        <v>109</v>
      </c>
      <c r="B110" s="31" t="s">
        <v>267</v>
      </c>
      <c r="C110" s="47" t="s">
        <v>93</v>
      </c>
      <c r="D110" s="20"/>
      <c r="E110" s="41"/>
      <c r="F110" s="41"/>
      <c r="G110" s="41"/>
      <c r="H110" s="41"/>
      <c r="I110" s="10"/>
      <c r="J110" s="10"/>
      <c r="K110" s="10"/>
      <c r="L110" s="10"/>
      <c r="M110" s="12"/>
      <c r="N110" s="10">
        <v>0</v>
      </c>
      <c r="O110" s="8">
        <v>0</v>
      </c>
      <c r="P110" s="4"/>
      <c r="Q110" s="4"/>
      <c r="R110" s="4"/>
      <c r="S110" s="8">
        <v>546.4</v>
      </c>
      <c r="T110" s="24"/>
      <c r="U110" s="24"/>
      <c r="V110" s="24"/>
      <c r="W110" s="24"/>
      <c r="X110" s="24"/>
      <c r="Y110" s="12">
        <f t="shared" si="7"/>
        <v>546.4</v>
      </c>
    </row>
    <row r="111" spans="1:26">
      <c r="A111" s="11">
        <f t="shared" si="6"/>
        <v>110</v>
      </c>
      <c r="B111" s="31" t="s">
        <v>152</v>
      </c>
      <c r="C111" s="47" t="s">
        <v>93</v>
      </c>
      <c r="D111" s="20">
        <v>3</v>
      </c>
      <c r="E111" s="41">
        <v>0</v>
      </c>
      <c r="F111" s="41">
        <v>0</v>
      </c>
      <c r="G111" s="10">
        <v>0</v>
      </c>
      <c r="H111" s="41">
        <v>0</v>
      </c>
      <c r="I111" s="10">
        <v>0</v>
      </c>
      <c r="J111" s="10">
        <v>0</v>
      </c>
      <c r="K111" s="10">
        <v>521.5</v>
      </c>
      <c r="L111" s="10">
        <v>0</v>
      </c>
      <c r="M111" s="12">
        <v>0</v>
      </c>
      <c r="N111" s="10">
        <v>0</v>
      </c>
      <c r="O111" s="8">
        <v>0</v>
      </c>
      <c r="P111" s="4"/>
      <c r="Q111" s="4"/>
      <c r="R111" s="4"/>
      <c r="S111" s="8">
        <v>545.29999999999995</v>
      </c>
      <c r="T111" s="24"/>
      <c r="U111" s="24"/>
      <c r="V111" s="24"/>
      <c r="W111" s="24"/>
      <c r="X111" s="24"/>
      <c r="Y111" s="12">
        <f t="shared" si="7"/>
        <v>545.29999999999995</v>
      </c>
    </row>
    <row r="112" spans="1:26">
      <c r="A112" s="11">
        <f t="shared" si="6"/>
        <v>111</v>
      </c>
      <c r="B112" s="31" t="s">
        <v>138</v>
      </c>
      <c r="C112" s="56" t="s">
        <v>69</v>
      </c>
      <c r="D112" s="20">
        <v>2</v>
      </c>
      <c r="E112" s="41">
        <v>0</v>
      </c>
      <c r="F112" s="10">
        <v>0</v>
      </c>
      <c r="G112" s="10">
        <v>0</v>
      </c>
      <c r="H112" s="41">
        <v>0</v>
      </c>
      <c r="I112" s="28">
        <v>0</v>
      </c>
      <c r="J112" s="28">
        <v>0</v>
      </c>
      <c r="K112" s="10">
        <v>543.90000000000009</v>
      </c>
      <c r="L112" s="10">
        <v>539.5</v>
      </c>
      <c r="M112" s="12">
        <v>0</v>
      </c>
      <c r="N112" s="10">
        <v>0</v>
      </c>
      <c r="O112" s="8">
        <v>0</v>
      </c>
      <c r="P112" s="4"/>
      <c r="Q112" s="4"/>
      <c r="R112" s="4"/>
      <c r="S112" s="8">
        <v>550.1</v>
      </c>
      <c r="T112" s="24"/>
      <c r="U112" s="24"/>
      <c r="V112" s="24"/>
      <c r="W112" s="24"/>
      <c r="X112" s="24"/>
      <c r="Y112" s="12">
        <f t="shared" si="7"/>
        <v>544.79999999999995</v>
      </c>
    </row>
    <row r="113" spans="1:26">
      <c r="A113" s="11">
        <f t="shared" si="6"/>
        <v>112</v>
      </c>
      <c r="B113" s="31" t="s">
        <v>142</v>
      </c>
      <c r="C113" s="49" t="s">
        <v>39</v>
      </c>
      <c r="D113" s="20">
        <v>2</v>
      </c>
      <c r="E113" s="41">
        <v>0</v>
      </c>
      <c r="F113" s="41">
        <v>0</v>
      </c>
      <c r="G113" s="41">
        <v>0</v>
      </c>
      <c r="H113" s="41">
        <v>0</v>
      </c>
      <c r="I113" s="10">
        <v>0</v>
      </c>
      <c r="J113" s="10">
        <v>0</v>
      </c>
      <c r="K113" s="10">
        <v>541.6</v>
      </c>
      <c r="L113" s="10">
        <v>533.5</v>
      </c>
      <c r="M113" s="12">
        <v>0</v>
      </c>
      <c r="N113" s="10">
        <v>0</v>
      </c>
      <c r="O113" s="8">
        <v>0</v>
      </c>
      <c r="P113" s="4"/>
      <c r="Q113" s="4"/>
      <c r="R113" s="4"/>
      <c r="S113" s="8">
        <v>555.1</v>
      </c>
      <c r="T113" s="24"/>
      <c r="U113" s="24"/>
      <c r="V113" s="24"/>
      <c r="W113" s="24"/>
      <c r="X113" s="24"/>
      <c r="Y113" s="12">
        <f t="shared" si="7"/>
        <v>544.29999999999995</v>
      </c>
    </row>
    <row r="114" spans="1:26">
      <c r="A114" s="11">
        <f t="shared" si="6"/>
        <v>113</v>
      </c>
      <c r="B114" s="31" t="s">
        <v>141</v>
      </c>
      <c r="C114" s="51" t="s">
        <v>78</v>
      </c>
      <c r="D114" s="20">
        <v>4</v>
      </c>
      <c r="E114" s="10">
        <v>0</v>
      </c>
      <c r="F114" s="41">
        <v>0</v>
      </c>
      <c r="G114" s="41">
        <v>0</v>
      </c>
      <c r="H114" s="41">
        <v>0</v>
      </c>
      <c r="I114" s="10">
        <v>0</v>
      </c>
      <c r="J114" s="10">
        <v>0</v>
      </c>
      <c r="K114" s="10">
        <v>541.6</v>
      </c>
      <c r="L114" s="10">
        <v>0</v>
      </c>
      <c r="M114" s="12">
        <v>0</v>
      </c>
      <c r="N114" s="10">
        <v>0</v>
      </c>
      <c r="O114" s="8">
        <v>0</v>
      </c>
      <c r="P114" s="4"/>
      <c r="Q114" s="4"/>
      <c r="R114" s="4"/>
      <c r="S114" s="8">
        <v>543.79999999999995</v>
      </c>
      <c r="T114" s="24"/>
      <c r="U114" s="24"/>
      <c r="V114" s="24"/>
      <c r="W114" s="24"/>
      <c r="X114" s="24"/>
      <c r="Y114" s="12">
        <f t="shared" si="7"/>
        <v>543.79999999999995</v>
      </c>
    </row>
    <row r="115" spans="1:26">
      <c r="A115" s="11">
        <f t="shared" si="6"/>
        <v>114</v>
      </c>
      <c r="B115" s="31" t="s">
        <v>149</v>
      </c>
      <c r="C115" s="46" t="s">
        <v>73</v>
      </c>
      <c r="D115" s="20">
        <v>2</v>
      </c>
      <c r="E115" s="41">
        <v>0</v>
      </c>
      <c r="F115" s="41">
        <v>0</v>
      </c>
      <c r="G115" s="10">
        <v>0</v>
      </c>
      <c r="H115" s="41">
        <v>0</v>
      </c>
      <c r="I115" s="10">
        <v>0</v>
      </c>
      <c r="J115" s="10">
        <v>0</v>
      </c>
      <c r="K115" s="10">
        <v>534.49999999999989</v>
      </c>
      <c r="L115" s="10">
        <v>0</v>
      </c>
      <c r="M115" s="12">
        <v>0</v>
      </c>
      <c r="N115" s="10">
        <v>0</v>
      </c>
      <c r="O115" s="8">
        <v>0</v>
      </c>
      <c r="P115" s="4"/>
      <c r="Q115" s="4"/>
      <c r="R115" s="4"/>
      <c r="S115" s="8">
        <v>543.4</v>
      </c>
      <c r="T115" s="24"/>
      <c r="U115" s="24"/>
      <c r="V115" s="24"/>
      <c r="W115" s="24"/>
      <c r="X115" s="24"/>
      <c r="Y115" s="12">
        <f t="shared" si="7"/>
        <v>543.4</v>
      </c>
    </row>
    <row r="116" spans="1:26">
      <c r="A116" s="11">
        <f t="shared" si="6"/>
        <v>115</v>
      </c>
      <c r="B116" s="31" t="s">
        <v>116</v>
      </c>
      <c r="C116" s="50" t="s">
        <v>35</v>
      </c>
      <c r="D116" s="20">
        <v>3</v>
      </c>
      <c r="E116" s="41">
        <v>0</v>
      </c>
      <c r="F116" s="41">
        <v>0</v>
      </c>
      <c r="G116" s="41">
        <v>0</v>
      </c>
      <c r="H116" s="41">
        <v>0</v>
      </c>
      <c r="I116" s="10">
        <v>0</v>
      </c>
      <c r="J116" s="10">
        <v>0</v>
      </c>
      <c r="K116" s="10">
        <v>562.9</v>
      </c>
      <c r="L116" s="10">
        <v>556.9</v>
      </c>
      <c r="M116" s="12">
        <v>0</v>
      </c>
      <c r="N116" s="10">
        <v>526.5</v>
      </c>
      <c r="O116" s="8">
        <v>0</v>
      </c>
      <c r="P116" s="4"/>
      <c r="Q116" s="4"/>
      <c r="R116" s="4"/>
      <c r="S116" s="8">
        <v>544.6</v>
      </c>
      <c r="T116" s="24"/>
      <c r="U116" s="24"/>
      <c r="V116" s="24"/>
      <c r="W116" s="24"/>
      <c r="X116" s="24"/>
      <c r="Y116" s="12">
        <f t="shared" si="7"/>
        <v>542.66666666666663</v>
      </c>
    </row>
    <row r="117" spans="1:26">
      <c r="A117" s="11">
        <f t="shared" si="6"/>
        <v>116</v>
      </c>
      <c r="B117" s="31" t="s">
        <v>143</v>
      </c>
      <c r="C117" s="54" t="s">
        <v>30</v>
      </c>
      <c r="D117" s="20">
        <v>4</v>
      </c>
      <c r="E117" s="41">
        <v>0</v>
      </c>
      <c r="F117" s="41">
        <v>0</v>
      </c>
      <c r="G117" s="41">
        <v>542.70000000000005</v>
      </c>
      <c r="H117" s="41">
        <v>0</v>
      </c>
      <c r="I117" s="10">
        <v>0</v>
      </c>
      <c r="J117" s="10">
        <v>0</v>
      </c>
      <c r="K117" s="10">
        <v>538.90000000000009</v>
      </c>
      <c r="L117" s="10">
        <v>552.29999999999995</v>
      </c>
      <c r="M117" s="12">
        <v>0</v>
      </c>
      <c r="N117" s="10">
        <v>0</v>
      </c>
      <c r="O117" s="8">
        <v>0</v>
      </c>
      <c r="P117" s="4"/>
      <c r="Q117" s="4"/>
      <c r="R117" s="4"/>
      <c r="S117" s="8">
        <v>529.79999999999995</v>
      </c>
      <c r="T117" s="24"/>
      <c r="U117" s="24"/>
      <c r="V117" s="24"/>
      <c r="W117" s="24"/>
      <c r="X117" s="24"/>
      <c r="Y117" s="12">
        <f t="shared" si="7"/>
        <v>541.04999999999995</v>
      </c>
      <c r="Z117" s="60"/>
    </row>
    <row r="118" spans="1:26">
      <c r="A118" s="11">
        <f t="shared" si="6"/>
        <v>117</v>
      </c>
      <c r="B118" s="31" t="s">
        <v>268</v>
      </c>
      <c r="C118" s="52" t="s">
        <v>32</v>
      </c>
      <c r="D118" s="20">
        <v>2</v>
      </c>
      <c r="E118" s="61"/>
      <c r="F118" s="41"/>
      <c r="G118" s="42"/>
      <c r="H118" s="41"/>
      <c r="I118" s="10"/>
      <c r="J118" s="10"/>
      <c r="K118" s="10"/>
      <c r="L118" s="10"/>
      <c r="M118" s="12"/>
      <c r="N118" s="10">
        <v>0</v>
      </c>
      <c r="O118" s="8">
        <v>0</v>
      </c>
      <c r="P118" s="4"/>
      <c r="Q118" s="4"/>
      <c r="R118" s="4"/>
      <c r="S118" s="16">
        <v>539.4</v>
      </c>
      <c r="T118" s="24"/>
      <c r="U118" s="24"/>
      <c r="V118" s="24"/>
      <c r="W118" s="24"/>
      <c r="X118" s="24"/>
      <c r="Y118" s="12">
        <f t="shared" si="7"/>
        <v>539.4</v>
      </c>
    </row>
    <row r="119" spans="1:26">
      <c r="A119" s="11">
        <f t="shared" si="6"/>
        <v>118</v>
      </c>
      <c r="B119" s="31" t="s">
        <v>151</v>
      </c>
      <c r="C119" s="55" t="s">
        <v>24</v>
      </c>
      <c r="D119" s="20">
        <v>2</v>
      </c>
      <c r="E119" s="41">
        <v>0</v>
      </c>
      <c r="F119" s="41">
        <v>0</v>
      </c>
      <c r="G119" s="41">
        <v>0</v>
      </c>
      <c r="H119" s="41">
        <v>0</v>
      </c>
      <c r="I119" s="28">
        <v>0</v>
      </c>
      <c r="J119" s="28">
        <v>0</v>
      </c>
      <c r="K119" s="10">
        <v>528.30000000000007</v>
      </c>
      <c r="L119" s="10">
        <v>0</v>
      </c>
      <c r="M119" s="12">
        <v>0</v>
      </c>
      <c r="N119" s="10">
        <v>0</v>
      </c>
      <c r="O119" s="8">
        <v>0</v>
      </c>
      <c r="P119" s="4"/>
      <c r="Q119" s="4"/>
      <c r="R119" s="4"/>
      <c r="S119" s="8">
        <v>539.29999999999995</v>
      </c>
      <c r="T119" s="24"/>
      <c r="U119" s="24"/>
      <c r="V119" s="24"/>
      <c r="W119" s="24"/>
      <c r="X119" s="24"/>
      <c r="Y119" s="12">
        <f t="shared" si="7"/>
        <v>539.29999999999995</v>
      </c>
    </row>
    <row r="120" spans="1:26">
      <c r="A120" s="11">
        <f t="shared" si="6"/>
        <v>119</v>
      </c>
      <c r="B120" s="31" t="s">
        <v>134</v>
      </c>
      <c r="C120" s="51" t="s">
        <v>78</v>
      </c>
      <c r="D120" s="20">
        <v>4</v>
      </c>
      <c r="E120" s="41">
        <v>0</v>
      </c>
      <c r="F120" s="41">
        <v>0</v>
      </c>
      <c r="G120" s="41">
        <v>0</v>
      </c>
      <c r="H120" s="41">
        <v>0</v>
      </c>
      <c r="I120" s="10">
        <v>0</v>
      </c>
      <c r="J120" s="10">
        <v>0</v>
      </c>
      <c r="K120" s="10">
        <v>544.9</v>
      </c>
      <c r="L120" s="10">
        <v>0</v>
      </c>
      <c r="M120" s="12">
        <v>0</v>
      </c>
      <c r="N120" s="10">
        <v>0</v>
      </c>
      <c r="O120" s="8">
        <v>0</v>
      </c>
      <c r="P120" s="4"/>
      <c r="Q120" s="4"/>
      <c r="R120" s="4"/>
      <c r="S120" s="8">
        <v>538.20000000000005</v>
      </c>
      <c r="T120" s="24"/>
      <c r="U120" s="24"/>
      <c r="V120" s="24"/>
      <c r="W120" s="24"/>
      <c r="X120" s="24"/>
      <c r="Y120" s="12">
        <f t="shared" si="7"/>
        <v>538.20000000000005</v>
      </c>
    </row>
    <row r="121" spans="1:26">
      <c r="A121" s="11">
        <f t="shared" si="6"/>
        <v>120</v>
      </c>
      <c r="B121" s="31" t="s">
        <v>269</v>
      </c>
      <c r="C121" s="51" t="s">
        <v>78</v>
      </c>
      <c r="D121" s="20"/>
      <c r="E121" s="41"/>
      <c r="F121" s="41"/>
      <c r="G121" s="41"/>
      <c r="H121" s="41"/>
      <c r="I121" s="10"/>
      <c r="J121" s="10"/>
      <c r="K121" s="10"/>
      <c r="L121" s="10"/>
      <c r="M121" s="12"/>
      <c r="N121" s="10">
        <v>0</v>
      </c>
      <c r="O121" s="8">
        <v>0</v>
      </c>
      <c r="P121" s="4"/>
      <c r="Q121" s="4"/>
      <c r="R121" s="4"/>
      <c r="S121" s="8">
        <v>537.79999999999995</v>
      </c>
      <c r="T121" s="24"/>
      <c r="U121" s="24"/>
      <c r="V121" s="24"/>
      <c r="W121" s="24"/>
      <c r="X121" s="24"/>
      <c r="Y121" s="12">
        <f t="shared" si="7"/>
        <v>537.79999999999995</v>
      </c>
    </row>
    <row r="122" spans="1:26">
      <c r="A122" s="11">
        <f t="shared" si="6"/>
        <v>121</v>
      </c>
      <c r="B122" s="31" t="s">
        <v>113</v>
      </c>
      <c r="C122" s="50" t="s">
        <v>35</v>
      </c>
      <c r="D122" s="20">
        <v>4</v>
      </c>
      <c r="E122" s="41">
        <v>0</v>
      </c>
      <c r="F122" s="41">
        <v>0</v>
      </c>
      <c r="G122" s="41">
        <v>0</v>
      </c>
      <c r="H122" s="41">
        <v>0</v>
      </c>
      <c r="I122" s="10">
        <v>0</v>
      </c>
      <c r="J122" s="10">
        <v>0</v>
      </c>
      <c r="K122" s="10">
        <v>563.79999999999995</v>
      </c>
      <c r="L122" s="10">
        <v>548.29999999999995</v>
      </c>
      <c r="M122" s="12">
        <v>0</v>
      </c>
      <c r="N122" s="10">
        <v>0</v>
      </c>
      <c r="O122" s="8">
        <v>0</v>
      </c>
      <c r="P122" s="4"/>
      <c r="Q122" s="4"/>
      <c r="R122" s="4"/>
      <c r="S122" s="8">
        <v>525.70000000000005</v>
      </c>
      <c r="T122" s="24"/>
      <c r="U122" s="24"/>
      <c r="V122" s="24"/>
      <c r="W122" s="24"/>
      <c r="X122" s="24"/>
      <c r="Y122" s="12">
        <f t="shared" si="7"/>
        <v>537</v>
      </c>
    </row>
    <row r="123" spans="1:26">
      <c r="A123" s="11">
        <f t="shared" si="6"/>
        <v>122</v>
      </c>
      <c r="B123" s="3" t="s">
        <v>270</v>
      </c>
      <c r="C123" s="115" t="s">
        <v>271</v>
      </c>
      <c r="D123" s="20"/>
      <c r="E123" s="41"/>
      <c r="F123" s="41"/>
      <c r="G123" s="10"/>
      <c r="H123" s="41"/>
      <c r="I123" s="10"/>
      <c r="J123" s="10"/>
      <c r="K123" s="8"/>
      <c r="L123" s="8"/>
      <c r="M123" s="12"/>
      <c r="N123" s="10">
        <v>0</v>
      </c>
      <c r="O123" s="8">
        <v>0</v>
      </c>
      <c r="P123" s="16"/>
      <c r="Q123" s="16"/>
      <c r="R123" s="16"/>
      <c r="S123" s="16">
        <v>536.4</v>
      </c>
      <c r="T123" s="16"/>
      <c r="U123" s="16"/>
      <c r="V123" s="16"/>
      <c r="W123" s="16"/>
      <c r="X123" s="16"/>
      <c r="Y123" s="12">
        <f t="shared" si="7"/>
        <v>536.4</v>
      </c>
    </row>
    <row r="124" spans="1:26">
      <c r="A124" s="11">
        <f t="shared" si="6"/>
        <v>123</v>
      </c>
      <c r="B124" s="31" t="s">
        <v>154</v>
      </c>
      <c r="C124" s="51" t="s">
        <v>78</v>
      </c>
      <c r="D124" s="20">
        <v>3</v>
      </c>
      <c r="E124" s="41">
        <v>0</v>
      </c>
      <c r="F124" s="41">
        <v>0</v>
      </c>
      <c r="G124" s="41">
        <v>0</v>
      </c>
      <c r="H124" s="41">
        <v>0</v>
      </c>
      <c r="I124" s="10">
        <v>0</v>
      </c>
      <c r="J124" s="10">
        <v>0</v>
      </c>
      <c r="K124" s="10">
        <v>518.90000000000009</v>
      </c>
      <c r="L124" s="10">
        <v>0</v>
      </c>
      <c r="M124" s="12">
        <v>0</v>
      </c>
      <c r="N124" s="10">
        <v>0</v>
      </c>
      <c r="O124" s="8">
        <v>0</v>
      </c>
      <c r="P124" s="4"/>
      <c r="Q124" s="4"/>
      <c r="R124" s="4"/>
      <c r="S124" s="8">
        <v>536.1</v>
      </c>
      <c r="T124" s="24"/>
      <c r="U124" s="24"/>
      <c r="V124" s="24"/>
      <c r="W124" s="24"/>
      <c r="X124" s="24"/>
      <c r="Y124" s="12">
        <f t="shared" si="7"/>
        <v>536.1</v>
      </c>
    </row>
    <row r="125" spans="1:26">
      <c r="A125" s="11">
        <f t="shared" si="6"/>
        <v>124</v>
      </c>
      <c r="B125" s="31" t="s">
        <v>120</v>
      </c>
      <c r="C125" s="56" t="s">
        <v>69</v>
      </c>
      <c r="D125" s="20">
        <v>2</v>
      </c>
      <c r="E125" s="41">
        <v>0</v>
      </c>
      <c r="F125" s="41">
        <v>0</v>
      </c>
      <c r="G125" s="10">
        <v>0</v>
      </c>
      <c r="H125" s="41">
        <v>0</v>
      </c>
      <c r="I125" s="28">
        <v>0</v>
      </c>
      <c r="J125" s="28">
        <v>0</v>
      </c>
      <c r="K125" s="10">
        <v>562.1</v>
      </c>
      <c r="L125" s="10">
        <v>555.29999999999995</v>
      </c>
      <c r="M125" s="12">
        <v>0</v>
      </c>
      <c r="N125" s="10">
        <v>0</v>
      </c>
      <c r="O125" s="8">
        <v>0</v>
      </c>
      <c r="P125" s="4"/>
      <c r="Q125" s="4"/>
      <c r="R125" s="4"/>
      <c r="S125" s="8">
        <v>507</v>
      </c>
      <c r="T125" s="24"/>
      <c r="U125" s="24"/>
      <c r="V125" s="24"/>
      <c r="W125" s="24"/>
      <c r="X125" s="24"/>
      <c r="Y125" s="12">
        <f t="shared" si="7"/>
        <v>531.15</v>
      </c>
    </row>
    <row r="126" spans="1:26">
      <c r="A126" s="11">
        <f t="shared" si="6"/>
        <v>125</v>
      </c>
      <c r="B126" s="31" t="s">
        <v>147</v>
      </c>
      <c r="C126" s="50" t="s">
        <v>35</v>
      </c>
      <c r="D126" s="20">
        <v>4</v>
      </c>
      <c r="E126" s="41">
        <v>0</v>
      </c>
      <c r="F126" s="41">
        <v>0</v>
      </c>
      <c r="G126" s="41">
        <v>0</v>
      </c>
      <c r="H126" s="41">
        <v>0</v>
      </c>
      <c r="I126" s="10">
        <v>0</v>
      </c>
      <c r="J126" s="10">
        <v>0</v>
      </c>
      <c r="K126" s="10">
        <v>538.9</v>
      </c>
      <c r="L126" s="10">
        <v>0</v>
      </c>
      <c r="M126" s="12">
        <v>0</v>
      </c>
      <c r="N126" s="10">
        <v>0</v>
      </c>
      <c r="O126" s="8">
        <v>0</v>
      </c>
      <c r="P126" s="4"/>
      <c r="Q126" s="4"/>
      <c r="R126" s="4"/>
      <c r="S126" s="8">
        <v>530.70000000000005</v>
      </c>
      <c r="T126" s="24"/>
      <c r="U126" s="24"/>
      <c r="V126" s="24"/>
      <c r="W126" s="24"/>
      <c r="X126" s="24"/>
      <c r="Y126" s="12">
        <f t="shared" si="7"/>
        <v>530.70000000000005</v>
      </c>
    </row>
    <row r="127" spans="1:26">
      <c r="A127" s="11">
        <f t="shared" si="6"/>
        <v>126</v>
      </c>
      <c r="B127" s="31" t="s">
        <v>146</v>
      </c>
      <c r="C127" s="49" t="s">
        <v>39</v>
      </c>
      <c r="D127" s="20">
        <v>2</v>
      </c>
      <c r="E127" s="41">
        <v>0</v>
      </c>
      <c r="F127" s="41">
        <v>0</v>
      </c>
      <c r="G127" s="41">
        <v>0</v>
      </c>
      <c r="H127" s="41">
        <v>0</v>
      </c>
      <c r="I127" s="10">
        <v>0</v>
      </c>
      <c r="J127" s="10">
        <v>0</v>
      </c>
      <c r="K127" s="10">
        <v>539.70000000000005</v>
      </c>
      <c r="L127" s="10">
        <v>534.1</v>
      </c>
      <c r="M127" s="12">
        <v>0</v>
      </c>
      <c r="N127" s="10">
        <v>0</v>
      </c>
      <c r="O127" s="8">
        <v>0</v>
      </c>
      <c r="P127" s="4"/>
      <c r="Q127" s="4"/>
      <c r="R127" s="4"/>
      <c r="S127" s="8">
        <v>526.9</v>
      </c>
      <c r="T127" s="24"/>
      <c r="U127" s="24"/>
      <c r="V127" s="24"/>
      <c r="W127" s="24"/>
      <c r="X127" s="24"/>
      <c r="Y127" s="12">
        <f t="shared" si="7"/>
        <v>530.5</v>
      </c>
    </row>
    <row r="128" spans="1:26">
      <c r="A128" s="11">
        <f t="shared" si="6"/>
        <v>127</v>
      </c>
      <c r="B128" s="3" t="s">
        <v>272</v>
      </c>
      <c r="C128" s="115" t="s">
        <v>271</v>
      </c>
      <c r="D128" s="20"/>
      <c r="E128" s="41"/>
      <c r="F128" s="41"/>
      <c r="G128" s="41"/>
      <c r="H128" s="41"/>
      <c r="I128" s="10"/>
      <c r="J128" s="10"/>
      <c r="K128" s="8"/>
      <c r="L128" s="8"/>
      <c r="M128" s="12"/>
      <c r="N128" s="10">
        <v>0</v>
      </c>
      <c r="O128" s="8">
        <v>0</v>
      </c>
      <c r="P128" s="16"/>
      <c r="Q128" s="16"/>
      <c r="R128" s="16"/>
      <c r="S128" s="16">
        <v>529.9</v>
      </c>
      <c r="T128" s="16"/>
      <c r="U128" s="16"/>
      <c r="V128" s="16"/>
      <c r="W128" s="16"/>
      <c r="X128" s="16"/>
      <c r="Y128" s="12">
        <f t="shared" si="7"/>
        <v>529.9</v>
      </c>
    </row>
    <row r="129" spans="1:26">
      <c r="A129" s="11">
        <f t="shared" si="6"/>
        <v>128</v>
      </c>
      <c r="B129" s="31" t="s">
        <v>273</v>
      </c>
      <c r="C129" s="56" t="s">
        <v>69</v>
      </c>
      <c r="D129" s="20"/>
      <c r="E129" s="41"/>
      <c r="F129" s="41"/>
      <c r="G129" s="41"/>
      <c r="H129" s="41"/>
      <c r="I129" s="28"/>
      <c r="J129" s="28"/>
      <c r="K129" s="38"/>
      <c r="L129" s="38"/>
      <c r="M129" s="12"/>
      <c r="N129" s="10">
        <v>0</v>
      </c>
      <c r="O129" s="8">
        <v>0</v>
      </c>
      <c r="P129" s="9"/>
      <c r="Q129" s="9"/>
      <c r="R129" s="9"/>
      <c r="S129" s="9">
        <v>511.7</v>
      </c>
      <c r="T129" s="9"/>
      <c r="U129" s="9"/>
      <c r="V129" s="9"/>
      <c r="W129" s="9"/>
      <c r="X129" s="9"/>
      <c r="Y129" s="12">
        <f t="shared" si="7"/>
        <v>511.7</v>
      </c>
    </row>
    <row r="130" spans="1:26">
      <c r="A130" s="11">
        <f t="shared" ref="A130:A161" si="8">RANK(Y130:Y272,$Y$2:$Y$144)</f>
        <v>129</v>
      </c>
      <c r="B130" s="31" t="s">
        <v>274</v>
      </c>
      <c r="C130" s="51" t="s">
        <v>78</v>
      </c>
      <c r="D130" s="20"/>
      <c r="E130" s="41"/>
      <c r="F130" s="41"/>
      <c r="G130" s="41"/>
      <c r="H130" s="41"/>
      <c r="I130" s="10"/>
      <c r="J130" s="10"/>
      <c r="K130" s="8"/>
      <c r="L130" s="8"/>
      <c r="M130" s="12"/>
      <c r="N130" s="10">
        <v>0</v>
      </c>
      <c r="O130" s="8">
        <v>0</v>
      </c>
      <c r="P130" s="16"/>
      <c r="Q130" s="16"/>
      <c r="R130" s="16"/>
      <c r="S130" s="16">
        <v>510.3</v>
      </c>
      <c r="T130" s="16"/>
      <c r="U130" s="16"/>
      <c r="V130" s="16"/>
      <c r="W130" s="16"/>
      <c r="X130" s="16"/>
      <c r="Y130" s="12">
        <f t="shared" ref="Y130:Y161" si="9">IF(SUM(L130:X130)=0,0,(LARGE(L130:X130,1)+LARGE(L130:X130,2)+LARGE(L130:X130,3))/IF(COUNTIF($L130:$X130,"&gt;0")&gt;3,3,COUNTIF($L130:$X130,"&gt;0")))</f>
        <v>510.3</v>
      </c>
    </row>
    <row r="131" spans="1:26">
      <c r="A131" s="11">
        <f t="shared" si="8"/>
        <v>130</v>
      </c>
      <c r="B131" s="31" t="s">
        <v>275</v>
      </c>
      <c r="C131" s="56" t="s">
        <v>69</v>
      </c>
      <c r="D131" s="20"/>
      <c r="E131" s="41"/>
      <c r="F131" s="41"/>
      <c r="G131" s="41"/>
      <c r="H131" s="41"/>
      <c r="I131" s="28"/>
      <c r="J131" s="28"/>
      <c r="K131" s="10"/>
      <c r="L131" s="10"/>
      <c r="M131" s="12"/>
      <c r="N131" s="10">
        <v>0</v>
      </c>
      <c r="O131" s="8">
        <v>0</v>
      </c>
      <c r="P131" s="4"/>
      <c r="Q131" s="4"/>
      <c r="R131" s="4"/>
      <c r="S131" s="8">
        <v>493.3</v>
      </c>
      <c r="T131" s="24"/>
      <c r="U131" s="24"/>
      <c r="V131" s="24"/>
      <c r="W131" s="24"/>
      <c r="X131" s="24"/>
      <c r="Y131" s="12">
        <f t="shared" si="9"/>
        <v>493.3</v>
      </c>
    </row>
    <row r="132" spans="1:26">
      <c r="A132" s="11">
        <f t="shared" si="8"/>
        <v>131</v>
      </c>
      <c r="B132" s="31" t="s">
        <v>91</v>
      </c>
      <c r="C132" s="56" t="s">
        <v>69</v>
      </c>
      <c r="D132" s="20">
        <v>4</v>
      </c>
      <c r="E132" s="41">
        <v>0</v>
      </c>
      <c r="F132" s="41">
        <v>0</v>
      </c>
      <c r="G132" s="10">
        <v>0</v>
      </c>
      <c r="H132" s="41">
        <v>0</v>
      </c>
      <c r="I132" s="28">
        <v>0</v>
      </c>
      <c r="J132" s="28">
        <v>0</v>
      </c>
      <c r="K132" s="10">
        <v>574.29999999999995</v>
      </c>
      <c r="L132" s="10">
        <v>409.8</v>
      </c>
      <c r="M132" s="12">
        <v>0</v>
      </c>
      <c r="N132" s="10">
        <v>0</v>
      </c>
      <c r="O132" s="8">
        <v>0</v>
      </c>
      <c r="P132" s="4"/>
      <c r="Q132" s="4"/>
      <c r="R132" s="4"/>
      <c r="S132" s="8">
        <v>573</v>
      </c>
      <c r="T132" s="24"/>
      <c r="U132" s="24"/>
      <c r="V132" s="24"/>
      <c r="W132" s="24"/>
      <c r="X132" s="24"/>
      <c r="Y132" s="12">
        <f t="shared" si="9"/>
        <v>491.4</v>
      </c>
    </row>
    <row r="133" spans="1:26">
      <c r="A133" s="11">
        <f t="shared" si="8"/>
        <v>132</v>
      </c>
      <c r="B133" s="31" t="s">
        <v>276</v>
      </c>
      <c r="C133" s="48" t="s">
        <v>26</v>
      </c>
      <c r="D133" s="20">
        <v>1</v>
      </c>
      <c r="E133" s="41"/>
      <c r="F133" s="41"/>
      <c r="G133" s="41"/>
      <c r="H133" s="41"/>
      <c r="I133" s="10"/>
      <c r="J133" s="10"/>
      <c r="K133" s="10"/>
      <c r="L133" s="10"/>
      <c r="M133" s="12"/>
      <c r="N133" s="61">
        <v>0</v>
      </c>
      <c r="O133" s="8">
        <v>0</v>
      </c>
      <c r="P133" s="9"/>
      <c r="Q133" s="9"/>
      <c r="R133" s="9"/>
      <c r="S133" s="9">
        <v>486.9</v>
      </c>
      <c r="T133" s="9"/>
      <c r="U133" s="9"/>
      <c r="V133" s="9"/>
      <c r="W133" s="9"/>
      <c r="X133" s="9"/>
      <c r="Y133" s="12">
        <f t="shared" si="9"/>
        <v>486.9</v>
      </c>
    </row>
    <row r="134" spans="1:26">
      <c r="A134" s="11">
        <f t="shared" si="8"/>
        <v>133</v>
      </c>
      <c r="B134" s="31" t="s">
        <v>277</v>
      </c>
      <c r="C134" s="47" t="s">
        <v>93</v>
      </c>
      <c r="D134" s="20"/>
      <c r="E134" s="41"/>
      <c r="F134" s="41"/>
      <c r="G134" s="41"/>
      <c r="H134" s="41"/>
      <c r="I134" s="10"/>
      <c r="J134" s="10"/>
      <c r="K134" s="10"/>
      <c r="L134" s="10"/>
      <c r="M134" s="12"/>
      <c r="N134" s="10">
        <v>0</v>
      </c>
      <c r="O134" s="8">
        <v>0</v>
      </c>
      <c r="P134" s="4"/>
      <c r="Q134" s="4"/>
      <c r="R134" s="4"/>
      <c r="S134" s="8">
        <v>471.8</v>
      </c>
      <c r="T134" s="24"/>
      <c r="U134" s="24"/>
      <c r="V134" s="24"/>
      <c r="W134" s="24"/>
      <c r="X134" s="24"/>
      <c r="Y134" s="12">
        <f t="shared" si="9"/>
        <v>471.8</v>
      </c>
    </row>
    <row r="135" spans="1:26">
      <c r="A135" s="11">
        <f t="shared" si="8"/>
        <v>134</v>
      </c>
      <c r="B135" s="40" t="s">
        <v>158</v>
      </c>
      <c r="C135" s="56" t="s">
        <v>69</v>
      </c>
      <c r="D135" s="2">
        <v>3</v>
      </c>
      <c r="E135" s="41">
        <v>0</v>
      </c>
      <c r="F135" s="41">
        <v>0</v>
      </c>
      <c r="G135" s="41">
        <v>0</v>
      </c>
      <c r="H135" s="41">
        <v>0</v>
      </c>
      <c r="I135" s="28">
        <v>0</v>
      </c>
      <c r="J135" s="28">
        <v>0</v>
      </c>
      <c r="K135" s="28">
        <v>0</v>
      </c>
      <c r="L135" s="2">
        <v>0</v>
      </c>
      <c r="M135" s="12">
        <v>0</v>
      </c>
      <c r="N135" s="10">
        <v>0</v>
      </c>
      <c r="O135" s="8">
        <v>0</v>
      </c>
      <c r="P135" s="29"/>
      <c r="Q135" s="29"/>
      <c r="R135" s="29"/>
      <c r="S135" s="24">
        <v>464.8</v>
      </c>
      <c r="T135" s="24"/>
      <c r="U135" s="24"/>
      <c r="V135" s="24"/>
      <c r="W135" s="24"/>
      <c r="X135" s="24"/>
      <c r="Y135" s="12">
        <f t="shared" si="9"/>
        <v>464.8</v>
      </c>
    </row>
    <row r="136" spans="1:26">
      <c r="A136" s="11">
        <f t="shared" si="8"/>
        <v>135</v>
      </c>
      <c r="B136" s="31" t="s">
        <v>112</v>
      </c>
      <c r="C136" s="55" t="s">
        <v>24</v>
      </c>
      <c r="D136" s="20">
        <v>4</v>
      </c>
      <c r="E136" s="41">
        <v>0</v>
      </c>
      <c r="F136" s="41">
        <v>0</v>
      </c>
      <c r="G136" s="41">
        <v>557.79999999999995</v>
      </c>
      <c r="H136" s="41">
        <v>0</v>
      </c>
      <c r="I136" s="28">
        <v>0</v>
      </c>
      <c r="J136" s="28">
        <v>0</v>
      </c>
      <c r="K136" s="10">
        <v>569.90000000000009</v>
      </c>
      <c r="L136" s="10">
        <v>560.4</v>
      </c>
      <c r="M136" s="12">
        <v>0</v>
      </c>
      <c r="N136" s="10">
        <v>0</v>
      </c>
      <c r="O136" s="8">
        <v>0</v>
      </c>
      <c r="P136" s="4"/>
      <c r="Q136" s="4"/>
      <c r="R136" s="4"/>
      <c r="S136" s="8">
        <v>574.9</v>
      </c>
      <c r="T136" s="24"/>
      <c r="U136" s="24"/>
      <c r="V136" s="24">
        <v>221.3</v>
      </c>
      <c r="W136" s="24"/>
      <c r="X136" s="24"/>
      <c r="Y136" s="12">
        <f t="shared" si="9"/>
        <v>452.2</v>
      </c>
    </row>
    <row r="137" spans="1:26">
      <c r="A137" s="11">
        <f t="shared" si="8"/>
        <v>136</v>
      </c>
      <c r="B137" s="31" t="s">
        <v>278</v>
      </c>
      <c r="C137" s="56" t="s">
        <v>69</v>
      </c>
      <c r="D137" s="20"/>
      <c r="E137" s="41"/>
      <c r="F137" s="41"/>
      <c r="G137" s="41"/>
      <c r="H137" s="41"/>
      <c r="I137" s="28"/>
      <c r="J137" s="28"/>
      <c r="K137" s="10"/>
      <c r="L137" s="10"/>
      <c r="M137" s="12"/>
      <c r="N137" s="10">
        <v>0</v>
      </c>
      <c r="O137" s="8">
        <v>0</v>
      </c>
      <c r="P137" s="4"/>
      <c r="Q137" s="4"/>
      <c r="R137" s="4"/>
      <c r="S137" s="8">
        <v>445.3</v>
      </c>
      <c r="T137" s="24"/>
      <c r="U137" s="24"/>
      <c r="V137" s="24"/>
      <c r="W137" s="24"/>
      <c r="X137" s="24"/>
      <c r="Y137" s="12">
        <f t="shared" si="9"/>
        <v>445.3</v>
      </c>
    </row>
    <row r="138" spans="1:26">
      <c r="A138" s="11">
        <f t="shared" si="8"/>
        <v>137</v>
      </c>
      <c r="B138" s="3" t="s">
        <v>279</v>
      </c>
      <c r="C138" s="54" t="s">
        <v>30</v>
      </c>
      <c r="D138" s="20">
        <v>1</v>
      </c>
      <c r="E138" s="42"/>
      <c r="F138" s="41"/>
      <c r="G138" s="43"/>
      <c r="H138" s="43"/>
      <c r="I138" s="36"/>
      <c r="J138" s="10"/>
      <c r="K138" s="38"/>
      <c r="L138" s="38"/>
      <c r="M138" s="12"/>
      <c r="N138" s="10">
        <v>0</v>
      </c>
      <c r="O138" s="8">
        <v>0</v>
      </c>
      <c r="P138" s="9"/>
      <c r="Q138" s="9"/>
      <c r="R138" s="9"/>
      <c r="S138" s="9">
        <v>440.9</v>
      </c>
      <c r="T138" s="9"/>
      <c r="U138" s="9"/>
      <c r="V138" s="9"/>
      <c r="W138" s="9"/>
      <c r="X138" s="9"/>
      <c r="Y138" s="12">
        <f t="shared" si="9"/>
        <v>440.9</v>
      </c>
    </row>
    <row r="139" spans="1:26">
      <c r="A139" s="11">
        <f t="shared" si="8"/>
        <v>138</v>
      </c>
      <c r="B139" s="31" t="s">
        <v>92</v>
      </c>
      <c r="C139" s="47" t="s">
        <v>93</v>
      </c>
      <c r="D139" s="20">
        <v>3</v>
      </c>
      <c r="E139" s="41">
        <v>0</v>
      </c>
      <c r="F139" s="41">
        <v>0</v>
      </c>
      <c r="G139" s="41">
        <v>0</v>
      </c>
      <c r="H139" s="41">
        <v>0</v>
      </c>
      <c r="I139" s="10">
        <v>0</v>
      </c>
      <c r="J139" s="10">
        <v>0</v>
      </c>
      <c r="K139" s="10">
        <v>573.79999999999995</v>
      </c>
      <c r="L139" s="10">
        <v>0</v>
      </c>
      <c r="M139" s="12">
        <v>0</v>
      </c>
      <c r="N139" s="10">
        <v>0</v>
      </c>
      <c r="O139" s="8">
        <v>0</v>
      </c>
      <c r="P139" s="4"/>
      <c r="Q139" s="4"/>
      <c r="R139" s="4"/>
      <c r="S139" s="8"/>
      <c r="T139" s="24"/>
      <c r="U139" s="24"/>
      <c r="V139" s="24"/>
      <c r="W139" s="24"/>
      <c r="X139" s="24"/>
      <c r="Y139" s="12">
        <f t="shared" si="9"/>
        <v>0</v>
      </c>
    </row>
    <row r="140" spans="1:26">
      <c r="A140" s="11">
        <f t="shared" si="8"/>
        <v>138</v>
      </c>
      <c r="B140" s="31" t="s">
        <v>99</v>
      </c>
      <c r="C140" s="47" t="s">
        <v>93</v>
      </c>
      <c r="D140" s="20">
        <v>4</v>
      </c>
      <c r="E140" s="41">
        <v>0</v>
      </c>
      <c r="F140" s="41">
        <v>0</v>
      </c>
      <c r="G140" s="41">
        <v>0</v>
      </c>
      <c r="H140" s="41">
        <v>0</v>
      </c>
      <c r="I140" s="10">
        <v>0</v>
      </c>
      <c r="J140" s="10">
        <v>0</v>
      </c>
      <c r="K140" s="10">
        <v>571.70000000000005</v>
      </c>
      <c r="L140" s="10">
        <v>0</v>
      </c>
      <c r="M140" s="12">
        <v>0</v>
      </c>
      <c r="N140" s="10">
        <v>0</v>
      </c>
      <c r="O140" s="8">
        <v>0</v>
      </c>
      <c r="P140" s="4"/>
      <c r="Q140" s="4"/>
      <c r="R140" s="4"/>
      <c r="S140" s="8"/>
      <c r="T140" s="24"/>
      <c r="U140" s="24"/>
      <c r="V140" s="24"/>
      <c r="W140" s="24"/>
      <c r="X140" s="24"/>
      <c r="Y140" s="12">
        <f t="shared" si="9"/>
        <v>0</v>
      </c>
      <c r="Z140" s="60"/>
    </row>
    <row r="141" spans="1:26">
      <c r="A141" s="11">
        <f t="shared" si="8"/>
        <v>138</v>
      </c>
      <c r="B141" s="31" t="s">
        <v>137</v>
      </c>
      <c r="C141" s="47" t="s">
        <v>93</v>
      </c>
      <c r="D141" s="20">
        <v>3</v>
      </c>
      <c r="E141" s="41">
        <v>0</v>
      </c>
      <c r="F141" s="41">
        <v>0</v>
      </c>
      <c r="G141" s="41">
        <v>0</v>
      </c>
      <c r="H141" s="41">
        <v>0</v>
      </c>
      <c r="I141" s="10">
        <v>0</v>
      </c>
      <c r="J141" s="10">
        <v>0</v>
      </c>
      <c r="K141" s="10">
        <v>544.19999999999993</v>
      </c>
      <c r="L141" s="10">
        <v>0</v>
      </c>
      <c r="M141" s="12">
        <v>0</v>
      </c>
      <c r="N141" s="10">
        <v>0</v>
      </c>
      <c r="O141" s="8">
        <v>0</v>
      </c>
      <c r="P141" s="4"/>
      <c r="Q141" s="4"/>
      <c r="R141" s="4"/>
      <c r="S141" s="8"/>
      <c r="T141" s="24"/>
      <c r="U141" s="24"/>
      <c r="V141" s="24"/>
      <c r="W141" s="24"/>
      <c r="X141" s="24"/>
      <c r="Y141" s="12">
        <f t="shared" si="9"/>
        <v>0</v>
      </c>
    </row>
    <row r="142" spans="1:26">
      <c r="A142" s="11">
        <f t="shared" si="8"/>
        <v>138</v>
      </c>
      <c r="B142" s="31" t="s">
        <v>155</v>
      </c>
      <c r="C142" s="47" t="s">
        <v>93</v>
      </c>
      <c r="D142" s="20">
        <v>3</v>
      </c>
      <c r="E142" s="41">
        <v>0</v>
      </c>
      <c r="F142" s="41">
        <v>0</v>
      </c>
      <c r="G142" s="41">
        <v>0</v>
      </c>
      <c r="H142" s="41">
        <v>0</v>
      </c>
      <c r="I142" s="10">
        <v>0</v>
      </c>
      <c r="J142" s="10">
        <v>0</v>
      </c>
      <c r="K142" s="10">
        <v>495.40000000000003</v>
      </c>
      <c r="L142" s="10">
        <v>0</v>
      </c>
      <c r="M142" s="12">
        <v>0</v>
      </c>
      <c r="N142" s="10">
        <v>0</v>
      </c>
      <c r="O142" s="8">
        <v>0</v>
      </c>
      <c r="P142" s="4"/>
      <c r="Q142" s="4"/>
      <c r="R142" s="4"/>
      <c r="S142" s="8"/>
      <c r="T142" s="24"/>
      <c r="U142" s="24"/>
      <c r="V142" s="24"/>
      <c r="W142" s="24"/>
      <c r="X142" s="24"/>
      <c r="Y142" s="12">
        <f t="shared" si="9"/>
        <v>0</v>
      </c>
    </row>
    <row r="143" spans="1:26">
      <c r="A143" s="11">
        <f t="shared" si="8"/>
        <v>138</v>
      </c>
      <c r="B143" s="31" t="s">
        <v>114</v>
      </c>
      <c r="C143" s="50" t="s">
        <v>35</v>
      </c>
      <c r="D143" s="20">
        <v>4</v>
      </c>
      <c r="E143" s="41">
        <v>0</v>
      </c>
      <c r="F143" s="41">
        <v>0</v>
      </c>
      <c r="G143" s="41">
        <v>0</v>
      </c>
      <c r="H143" s="41">
        <v>0</v>
      </c>
      <c r="I143" s="10">
        <v>0</v>
      </c>
      <c r="J143" s="10">
        <v>0</v>
      </c>
      <c r="K143" s="10">
        <v>563.5</v>
      </c>
      <c r="L143" s="10">
        <v>0</v>
      </c>
      <c r="M143" s="12">
        <v>0</v>
      </c>
      <c r="N143" s="10">
        <v>0</v>
      </c>
      <c r="O143" s="8">
        <v>0</v>
      </c>
      <c r="P143" s="4"/>
      <c r="Q143" s="4"/>
      <c r="R143" s="4"/>
      <c r="S143" s="8"/>
      <c r="T143" s="24"/>
      <c r="U143" s="24"/>
      <c r="V143" s="24"/>
      <c r="W143" s="24"/>
      <c r="X143" s="24"/>
      <c r="Y143" s="12">
        <f t="shared" si="9"/>
        <v>0</v>
      </c>
    </row>
    <row r="144" spans="1:26">
      <c r="A144" s="11">
        <f t="shared" si="8"/>
        <v>138</v>
      </c>
      <c r="B144" s="31" t="s">
        <v>123</v>
      </c>
      <c r="C144" s="50" t="s">
        <v>35</v>
      </c>
      <c r="D144" s="20">
        <v>4</v>
      </c>
      <c r="E144" s="41">
        <v>0</v>
      </c>
      <c r="F144" s="41">
        <v>0</v>
      </c>
      <c r="G144" s="41">
        <v>0</v>
      </c>
      <c r="H144" s="41">
        <v>0</v>
      </c>
      <c r="I144" s="10">
        <v>0</v>
      </c>
      <c r="J144" s="10">
        <v>0</v>
      </c>
      <c r="K144" s="10">
        <v>561.5</v>
      </c>
      <c r="L144" s="10">
        <v>0</v>
      </c>
      <c r="M144" s="12">
        <v>0</v>
      </c>
      <c r="N144" s="10">
        <v>0</v>
      </c>
      <c r="O144" s="8">
        <v>0</v>
      </c>
      <c r="P144" s="4"/>
      <c r="Q144" s="4"/>
      <c r="R144" s="4"/>
      <c r="S144" s="8"/>
      <c r="T144" s="24"/>
      <c r="U144" s="24"/>
      <c r="V144" s="24"/>
      <c r="W144" s="24"/>
      <c r="X144" s="24"/>
      <c r="Y144" s="12">
        <f t="shared" si="9"/>
        <v>0</v>
      </c>
      <c r="Z144" s="60"/>
    </row>
  </sheetData>
  <autoFilter ref="A1:Z144">
    <sortState ref="A2:Z144">
      <sortCondition ref="A1:A144"/>
    </sortState>
  </autoFilter>
  <sortState ref="A2:X124">
    <sortCondition ref="A2"/>
  </sortState>
  <phoneticPr fontId="2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workbookViewId="0">
      <selection activeCell="E18" sqref="E18"/>
    </sheetView>
  </sheetViews>
  <sheetFormatPr defaultRowHeight="13.5"/>
  <cols>
    <col min="1" max="1" width="6.625" style="1" customWidth="1"/>
    <col min="2" max="2" width="13" style="13" customWidth="1"/>
    <col min="3" max="3" width="15.375" style="1" customWidth="1"/>
    <col min="4" max="4" width="9" style="1" customWidth="1"/>
    <col min="5" max="15" width="12.875" style="1" customWidth="1"/>
    <col min="16" max="17" width="12.875" style="7" customWidth="1"/>
    <col min="18" max="18" width="14.75" style="7" customWidth="1"/>
    <col min="19" max="24" width="12.875" customWidth="1"/>
    <col min="25" max="25" width="18.25" customWidth="1"/>
  </cols>
  <sheetData>
    <row r="1" spans="1:26" s="112" customFormat="1" ht="14.25" thickBot="1">
      <c r="A1" s="26" t="s">
        <v>0</v>
      </c>
      <c r="B1" s="26" t="s">
        <v>1</v>
      </c>
      <c r="C1" s="26" t="s">
        <v>2</v>
      </c>
      <c r="D1" s="27" t="s">
        <v>3</v>
      </c>
      <c r="E1" s="27" t="s">
        <v>4</v>
      </c>
      <c r="F1" s="27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252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300</v>
      </c>
      <c r="X1" s="26" t="s">
        <v>21</v>
      </c>
      <c r="Y1" s="26" t="s">
        <v>22</v>
      </c>
    </row>
    <row r="2" spans="1:26">
      <c r="A2" s="11">
        <f t="shared" ref="A2:A33" si="0">RANK(Y2:Y61,$Y$2:$Y$61)</f>
        <v>1</v>
      </c>
      <c r="B2" s="19" t="s">
        <v>178</v>
      </c>
      <c r="C2" s="119" t="s">
        <v>26</v>
      </c>
      <c r="D2" s="30">
        <v>3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36">
        <v>412</v>
      </c>
      <c r="L2" s="10">
        <v>409.2</v>
      </c>
      <c r="M2" s="8">
        <v>0</v>
      </c>
      <c r="N2" s="10">
        <v>0</v>
      </c>
      <c r="O2" s="10">
        <v>412.4</v>
      </c>
      <c r="P2" s="12">
        <v>0</v>
      </c>
      <c r="Q2" s="12">
        <v>0</v>
      </c>
      <c r="R2" s="12">
        <v>0</v>
      </c>
      <c r="S2" s="15">
        <v>410.3</v>
      </c>
      <c r="T2" s="15">
        <v>414.2</v>
      </c>
      <c r="U2" s="15">
        <v>408.9</v>
      </c>
      <c r="V2" s="15">
        <v>410.7</v>
      </c>
      <c r="W2" s="15"/>
      <c r="X2" s="15"/>
      <c r="Y2" s="12">
        <f t="shared" ref="Y2:Y33" si="1">IF(SUM(L2:X2)=0,0,(LARGE(L2:X2,1)+LARGE(L2:X2,2)+LARGE(L2:X2,3))/IF(COUNTIF($L2:$X2,"&gt;0")&gt;3,3,COUNTIF($L2:$X2,"&gt;0")))</f>
        <v>412.43333333333334</v>
      </c>
      <c r="Z2" s="60"/>
    </row>
    <row r="3" spans="1:26">
      <c r="A3" s="11">
        <f t="shared" si="0"/>
        <v>2</v>
      </c>
      <c r="B3" s="3" t="s">
        <v>170</v>
      </c>
      <c r="C3" s="48" t="s">
        <v>26</v>
      </c>
      <c r="D3" s="20">
        <v>4</v>
      </c>
      <c r="E3" s="10">
        <v>0</v>
      </c>
      <c r="F3" s="10">
        <v>0</v>
      </c>
      <c r="G3" s="36">
        <v>405.3</v>
      </c>
      <c r="H3" s="10">
        <v>0</v>
      </c>
      <c r="I3" s="10">
        <v>0</v>
      </c>
      <c r="J3" s="10">
        <v>0</v>
      </c>
      <c r="K3" s="36">
        <v>411.5</v>
      </c>
      <c r="L3" s="36">
        <v>414</v>
      </c>
      <c r="M3" s="8">
        <v>0</v>
      </c>
      <c r="N3" s="8">
        <v>0</v>
      </c>
      <c r="O3" s="36">
        <v>411.9</v>
      </c>
      <c r="P3" s="8">
        <v>0</v>
      </c>
      <c r="Q3" s="8">
        <v>0</v>
      </c>
      <c r="R3" s="8">
        <v>0</v>
      </c>
      <c r="S3" s="21">
        <v>409.6</v>
      </c>
      <c r="T3" s="21"/>
      <c r="U3" s="21">
        <v>405.7</v>
      </c>
      <c r="V3" s="21">
        <v>405.4</v>
      </c>
      <c r="W3" s="21"/>
      <c r="X3" s="21"/>
      <c r="Y3" s="12">
        <f t="shared" si="1"/>
        <v>411.83333333333331</v>
      </c>
    </row>
    <row r="4" spans="1:26">
      <c r="A4" s="11">
        <f t="shared" si="0"/>
        <v>3</v>
      </c>
      <c r="B4" s="3" t="s">
        <v>162</v>
      </c>
      <c r="C4" s="55" t="s">
        <v>24</v>
      </c>
      <c r="D4" s="20">
        <v>4</v>
      </c>
      <c r="E4" s="10">
        <v>409.4</v>
      </c>
      <c r="F4" s="38">
        <v>0</v>
      </c>
      <c r="G4" s="38">
        <v>0</v>
      </c>
      <c r="H4" s="8">
        <v>408.9</v>
      </c>
      <c r="I4" s="8">
        <v>412.6</v>
      </c>
      <c r="J4" s="8">
        <v>409.5</v>
      </c>
      <c r="K4" s="8">
        <v>404.3</v>
      </c>
      <c r="L4" s="36">
        <v>409.4</v>
      </c>
      <c r="M4" s="36">
        <v>408.1</v>
      </c>
      <c r="N4" s="8">
        <v>0</v>
      </c>
      <c r="O4" s="36">
        <v>410.5</v>
      </c>
      <c r="P4" s="25">
        <v>408.2</v>
      </c>
      <c r="Q4" s="12">
        <v>0</v>
      </c>
      <c r="R4" s="12">
        <v>0</v>
      </c>
      <c r="S4" s="21">
        <v>408.8</v>
      </c>
      <c r="T4" s="21">
        <v>412.3</v>
      </c>
      <c r="U4" s="21"/>
      <c r="V4" s="21">
        <v>408.1</v>
      </c>
      <c r="W4" s="21">
        <v>406.7</v>
      </c>
      <c r="X4" s="21"/>
      <c r="Y4" s="12">
        <f t="shared" si="1"/>
        <v>410.73333333333329</v>
      </c>
    </row>
    <row r="5" spans="1:26">
      <c r="A5" s="11">
        <f t="shared" si="0"/>
        <v>4</v>
      </c>
      <c r="B5" s="3" t="s">
        <v>179</v>
      </c>
      <c r="C5" s="54" t="s">
        <v>30</v>
      </c>
      <c r="D5" s="20">
        <v>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28">
        <v>408.9</v>
      </c>
      <c r="L5" s="61">
        <v>405.2</v>
      </c>
      <c r="M5" s="8">
        <v>0</v>
      </c>
      <c r="N5" s="8">
        <v>0</v>
      </c>
      <c r="O5" s="28">
        <v>405.4</v>
      </c>
      <c r="P5" s="8">
        <v>0</v>
      </c>
      <c r="Q5" s="22">
        <v>408.1</v>
      </c>
      <c r="R5" s="8">
        <v>0</v>
      </c>
      <c r="S5" s="22">
        <v>410</v>
      </c>
      <c r="T5" s="22">
        <v>410.8</v>
      </c>
      <c r="U5" s="22">
        <v>410.6</v>
      </c>
      <c r="V5" s="22">
        <v>404.3</v>
      </c>
      <c r="W5" s="22">
        <v>402.4</v>
      </c>
      <c r="X5" s="22"/>
      <c r="Y5" s="12">
        <f t="shared" si="1"/>
        <v>410.4666666666667</v>
      </c>
      <c r="Z5" s="60"/>
    </row>
    <row r="6" spans="1:26">
      <c r="A6" s="11">
        <f t="shared" si="0"/>
        <v>5</v>
      </c>
      <c r="B6" s="3" t="s">
        <v>161</v>
      </c>
      <c r="C6" s="54" t="s">
        <v>30</v>
      </c>
      <c r="D6" s="20">
        <v>3</v>
      </c>
      <c r="E6" s="61">
        <v>411.7</v>
      </c>
      <c r="F6" s="10">
        <v>0</v>
      </c>
      <c r="G6" s="36">
        <v>408.1</v>
      </c>
      <c r="H6" s="36">
        <v>411</v>
      </c>
      <c r="I6" s="36">
        <v>410.6</v>
      </c>
      <c r="J6" s="10">
        <v>0</v>
      </c>
      <c r="K6" s="36">
        <v>407.6</v>
      </c>
      <c r="L6" s="36">
        <v>409.7</v>
      </c>
      <c r="M6" s="8">
        <v>0</v>
      </c>
      <c r="N6" s="10">
        <v>0</v>
      </c>
      <c r="O6" s="36">
        <v>408.5</v>
      </c>
      <c r="P6" s="25">
        <v>407.7</v>
      </c>
      <c r="Q6" s="12">
        <v>0</v>
      </c>
      <c r="R6" s="12">
        <v>0</v>
      </c>
      <c r="S6" s="21"/>
      <c r="T6" s="21">
        <v>409.8</v>
      </c>
      <c r="U6" s="21"/>
      <c r="V6" s="21">
        <v>404.8</v>
      </c>
      <c r="W6" s="21"/>
      <c r="X6" s="21"/>
      <c r="Y6" s="12">
        <f t="shared" si="1"/>
        <v>409.33333333333331</v>
      </c>
    </row>
    <row r="7" spans="1:26">
      <c r="A7" s="11">
        <f t="shared" si="0"/>
        <v>6</v>
      </c>
      <c r="B7" s="6" t="s">
        <v>160</v>
      </c>
      <c r="C7" s="54" t="s">
        <v>30</v>
      </c>
      <c r="D7" s="20">
        <v>2</v>
      </c>
      <c r="E7" s="61">
        <v>416.6</v>
      </c>
      <c r="F7" s="61">
        <v>414.4</v>
      </c>
      <c r="G7" s="36">
        <v>410.9</v>
      </c>
      <c r="H7" s="36">
        <v>404.5</v>
      </c>
      <c r="I7" s="36">
        <v>407.5</v>
      </c>
      <c r="J7" s="10">
        <v>0</v>
      </c>
      <c r="K7" s="36">
        <v>410.7</v>
      </c>
      <c r="L7" s="36">
        <v>409.2</v>
      </c>
      <c r="M7" s="8">
        <v>0</v>
      </c>
      <c r="N7" s="8">
        <v>0</v>
      </c>
      <c r="O7" s="36">
        <v>407.5</v>
      </c>
      <c r="P7" s="21">
        <v>409.1</v>
      </c>
      <c r="Q7" s="21">
        <v>401.7</v>
      </c>
      <c r="R7" s="8">
        <v>0</v>
      </c>
      <c r="S7" s="21">
        <v>403.9</v>
      </c>
      <c r="T7" s="21">
        <v>408.5</v>
      </c>
      <c r="U7" s="21"/>
      <c r="V7" s="21">
        <v>402.5</v>
      </c>
      <c r="W7" s="21">
        <v>403.1</v>
      </c>
      <c r="X7" s="21"/>
      <c r="Y7" s="12">
        <f t="shared" si="1"/>
        <v>408.93333333333334</v>
      </c>
    </row>
    <row r="8" spans="1:26">
      <c r="A8" s="11">
        <f t="shared" si="0"/>
        <v>7</v>
      </c>
      <c r="B8" s="3" t="s">
        <v>163</v>
      </c>
      <c r="C8" s="55" t="s">
        <v>24</v>
      </c>
      <c r="D8" s="20">
        <v>2</v>
      </c>
      <c r="E8" s="10">
        <v>404.8</v>
      </c>
      <c r="F8" s="10">
        <v>0</v>
      </c>
      <c r="G8" s="8">
        <v>406.4</v>
      </c>
      <c r="H8" s="8">
        <v>406.3</v>
      </c>
      <c r="I8" s="10">
        <v>0</v>
      </c>
      <c r="J8" s="10">
        <v>0</v>
      </c>
      <c r="K8" s="8">
        <v>404.5</v>
      </c>
      <c r="L8" s="38">
        <v>404</v>
      </c>
      <c r="M8" s="8">
        <v>0</v>
      </c>
      <c r="N8" s="8">
        <v>0</v>
      </c>
      <c r="O8" s="38">
        <v>404.9</v>
      </c>
      <c r="P8" s="12">
        <v>0</v>
      </c>
      <c r="Q8" s="12">
        <v>0</v>
      </c>
      <c r="R8" s="12">
        <v>0</v>
      </c>
      <c r="S8" s="9">
        <v>411.4</v>
      </c>
      <c r="T8" s="9"/>
      <c r="U8" s="9"/>
      <c r="V8" s="9">
        <v>405.7</v>
      </c>
      <c r="W8" s="9">
        <v>407.4</v>
      </c>
      <c r="X8" s="9"/>
      <c r="Y8" s="12">
        <f t="shared" si="1"/>
        <v>408.16666666666669</v>
      </c>
    </row>
    <row r="9" spans="1:26">
      <c r="A9" s="11">
        <f t="shared" si="0"/>
        <v>8</v>
      </c>
      <c r="B9" s="6" t="s">
        <v>165</v>
      </c>
      <c r="C9" s="48" t="s">
        <v>26</v>
      </c>
      <c r="D9" s="20">
        <v>2</v>
      </c>
      <c r="E9" s="10">
        <v>0</v>
      </c>
      <c r="F9" s="10">
        <v>0</v>
      </c>
      <c r="G9" s="28">
        <v>398.4</v>
      </c>
      <c r="H9" s="28">
        <v>400.8</v>
      </c>
      <c r="I9" s="10">
        <v>0</v>
      </c>
      <c r="J9" s="10">
        <v>0</v>
      </c>
      <c r="K9" s="28">
        <v>406.59999999999997</v>
      </c>
      <c r="L9" s="36">
        <v>400</v>
      </c>
      <c r="M9" s="8">
        <v>0</v>
      </c>
      <c r="N9" s="10">
        <v>0</v>
      </c>
      <c r="O9" s="36">
        <v>411.5</v>
      </c>
      <c r="P9" s="8">
        <v>0</v>
      </c>
      <c r="Q9" s="8">
        <v>0</v>
      </c>
      <c r="R9" s="8">
        <v>0</v>
      </c>
      <c r="S9" s="21">
        <v>401.8</v>
      </c>
      <c r="T9" s="21"/>
      <c r="U9" s="21">
        <v>404.8</v>
      </c>
      <c r="V9" s="21">
        <v>405.5</v>
      </c>
      <c r="W9" s="21">
        <v>406.7</v>
      </c>
      <c r="X9" s="21"/>
      <c r="Y9" s="12">
        <f t="shared" si="1"/>
        <v>407.90000000000003</v>
      </c>
    </row>
    <row r="10" spans="1:26">
      <c r="A10" s="11">
        <f t="shared" si="0"/>
        <v>9</v>
      </c>
      <c r="B10" s="6" t="s">
        <v>164</v>
      </c>
      <c r="C10" s="55" t="s">
        <v>24</v>
      </c>
      <c r="D10" s="20">
        <v>4</v>
      </c>
      <c r="E10" s="10">
        <v>0</v>
      </c>
      <c r="F10" s="61">
        <v>404.5</v>
      </c>
      <c r="G10" s="36"/>
      <c r="H10" s="36">
        <v>402</v>
      </c>
      <c r="I10" s="10">
        <v>0</v>
      </c>
      <c r="J10" s="10">
        <v>0</v>
      </c>
      <c r="K10" s="36">
        <v>405.5</v>
      </c>
      <c r="L10" s="38">
        <v>408.3</v>
      </c>
      <c r="M10" s="38">
        <v>407</v>
      </c>
      <c r="N10" s="8">
        <v>0</v>
      </c>
      <c r="O10" s="38">
        <v>406.9</v>
      </c>
      <c r="P10" s="12">
        <v>0</v>
      </c>
      <c r="Q10" s="12">
        <v>0</v>
      </c>
      <c r="R10" s="12">
        <v>0</v>
      </c>
      <c r="S10" s="9">
        <v>395.9</v>
      </c>
      <c r="T10" s="9">
        <v>402.7</v>
      </c>
      <c r="U10" s="9"/>
      <c r="V10" s="9">
        <v>403.6</v>
      </c>
      <c r="W10" s="9">
        <v>399.5</v>
      </c>
      <c r="X10" s="9"/>
      <c r="Y10" s="12">
        <f t="shared" si="1"/>
        <v>407.39999999999992</v>
      </c>
    </row>
    <row r="11" spans="1:26">
      <c r="A11" s="11">
        <f t="shared" si="0"/>
        <v>10</v>
      </c>
      <c r="B11" s="3" t="s">
        <v>181</v>
      </c>
      <c r="C11" s="54" t="s">
        <v>30</v>
      </c>
      <c r="D11" s="2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8">
        <v>403.9</v>
      </c>
      <c r="L11" s="8">
        <v>405.9</v>
      </c>
      <c r="M11" s="8">
        <v>0</v>
      </c>
      <c r="N11" s="10">
        <v>0</v>
      </c>
      <c r="O11" s="8">
        <v>0</v>
      </c>
      <c r="P11" s="8">
        <v>0</v>
      </c>
      <c r="Q11" s="8">
        <v>0</v>
      </c>
      <c r="R11" s="8">
        <v>0</v>
      </c>
      <c r="S11" s="16">
        <v>406.4</v>
      </c>
      <c r="T11" s="16">
        <v>407</v>
      </c>
      <c r="U11" s="16"/>
      <c r="V11" s="16">
        <v>407.8</v>
      </c>
      <c r="W11" s="16">
        <v>402.6</v>
      </c>
      <c r="X11" s="16"/>
      <c r="Y11" s="12">
        <f t="shared" si="1"/>
        <v>407.06666666666661</v>
      </c>
    </row>
    <row r="12" spans="1:26">
      <c r="A12" s="11">
        <f t="shared" si="0"/>
        <v>11</v>
      </c>
      <c r="B12" s="3" t="s">
        <v>171</v>
      </c>
      <c r="C12" s="48" t="s">
        <v>26</v>
      </c>
      <c r="D12" s="20">
        <v>1</v>
      </c>
      <c r="E12" s="10">
        <v>0</v>
      </c>
      <c r="F12" s="61">
        <v>407.1</v>
      </c>
      <c r="G12" s="10">
        <v>0</v>
      </c>
      <c r="H12" s="10">
        <v>0</v>
      </c>
      <c r="I12" s="10">
        <v>0</v>
      </c>
      <c r="J12" s="10">
        <v>0</v>
      </c>
      <c r="K12" s="36">
        <v>406</v>
      </c>
      <c r="L12" s="36">
        <v>408.2</v>
      </c>
      <c r="M12" s="8">
        <v>0</v>
      </c>
      <c r="N12" s="8">
        <v>0</v>
      </c>
      <c r="O12" s="8">
        <v>0</v>
      </c>
      <c r="P12" s="12">
        <v>0</v>
      </c>
      <c r="Q12" s="12">
        <v>0</v>
      </c>
      <c r="R12" s="12">
        <v>0</v>
      </c>
      <c r="S12" s="21">
        <v>405.4</v>
      </c>
      <c r="T12" s="21"/>
      <c r="U12" s="21"/>
      <c r="V12" s="21">
        <v>405</v>
      </c>
      <c r="W12" s="21"/>
      <c r="X12" s="21"/>
      <c r="Y12" s="12">
        <f t="shared" si="1"/>
        <v>406.2</v>
      </c>
    </row>
    <row r="13" spans="1:26">
      <c r="A13" s="11">
        <f t="shared" si="0"/>
        <v>12</v>
      </c>
      <c r="B13" s="3" t="s">
        <v>182</v>
      </c>
      <c r="C13" s="51" t="s">
        <v>78</v>
      </c>
      <c r="D13" s="2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8">
        <v>402.3</v>
      </c>
      <c r="L13" s="2">
        <v>403.8</v>
      </c>
      <c r="M13" s="8">
        <v>0</v>
      </c>
      <c r="N13" s="2">
        <v>406.6</v>
      </c>
      <c r="O13" s="2">
        <v>0</v>
      </c>
      <c r="P13" s="8">
        <v>0</v>
      </c>
      <c r="Q13" s="8">
        <v>0</v>
      </c>
      <c r="R13" s="8">
        <v>0</v>
      </c>
      <c r="S13" s="24">
        <v>399.7</v>
      </c>
      <c r="T13" s="24"/>
      <c r="U13" s="24"/>
      <c r="V13" s="24">
        <v>404.2</v>
      </c>
      <c r="W13" s="24"/>
      <c r="X13" s="24"/>
      <c r="Y13" s="12">
        <f t="shared" si="1"/>
        <v>404.86666666666662</v>
      </c>
      <c r="Z13" s="60"/>
    </row>
    <row r="14" spans="1:26">
      <c r="A14" s="11">
        <f t="shared" si="0"/>
        <v>13</v>
      </c>
      <c r="B14" s="6" t="s">
        <v>172</v>
      </c>
      <c r="C14" s="48" t="s">
        <v>26</v>
      </c>
      <c r="D14" s="20">
        <v>4</v>
      </c>
      <c r="E14" s="10">
        <v>0</v>
      </c>
      <c r="F14" s="10">
        <v>0</v>
      </c>
      <c r="G14" s="28">
        <v>402.4</v>
      </c>
      <c r="H14" s="10">
        <v>0</v>
      </c>
      <c r="I14" s="10">
        <v>0</v>
      </c>
      <c r="J14" s="10">
        <v>0</v>
      </c>
      <c r="K14" s="28">
        <v>406.3</v>
      </c>
      <c r="L14" s="8">
        <v>401.9</v>
      </c>
      <c r="M14" s="8">
        <v>0</v>
      </c>
      <c r="N14" s="10">
        <v>0</v>
      </c>
      <c r="O14" s="8">
        <v>0</v>
      </c>
      <c r="P14" s="12">
        <v>0</v>
      </c>
      <c r="Q14" s="12">
        <v>0</v>
      </c>
      <c r="R14" s="12">
        <v>0</v>
      </c>
      <c r="S14" s="16">
        <v>406.2</v>
      </c>
      <c r="T14" s="16"/>
      <c r="U14" s="16"/>
      <c r="V14" s="16">
        <v>405.7</v>
      </c>
      <c r="W14" s="16"/>
      <c r="X14" s="16"/>
      <c r="Y14" s="12">
        <f t="shared" si="1"/>
        <v>404.59999999999997</v>
      </c>
      <c r="Z14" s="60"/>
    </row>
    <row r="15" spans="1:26">
      <c r="A15" s="11">
        <f t="shared" si="0"/>
        <v>14</v>
      </c>
      <c r="B15" s="3" t="s">
        <v>258</v>
      </c>
      <c r="C15" s="62" t="s">
        <v>187</v>
      </c>
      <c r="D15" s="2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16">
        <v>400.7</v>
      </c>
      <c r="T15" s="16"/>
      <c r="U15" s="16"/>
      <c r="V15" s="16">
        <v>399.1</v>
      </c>
      <c r="W15" s="16"/>
      <c r="X15" s="16"/>
      <c r="Y15" s="12">
        <f t="shared" si="1"/>
        <v>399.9</v>
      </c>
    </row>
    <row r="16" spans="1:26">
      <c r="A16" s="11">
        <f t="shared" si="0"/>
        <v>15</v>
      </c>
      <c r="B16" s="3" t="s">
        <v>253</v>
      </c>
      <c r="C16" s="55" t="s">
        <v>24</v>
      </c>
      <c r="D16" s="20">
        <v>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8">
        <v>0</v>
      </c>
      <c r="N16" s="8">
        <v>0</v>
      </c>
      <c r="O16" s="8">
        <v>0</v>
      </c>
      <c r="P16" s="12">
        <v>0</v>
      </c>
      <c r="Q16" s="12">
        <v>0</v>
      </c>
      <c r="R16" s="12">
        <v>0</v>
      </c>
      <c r="S16" s="16">
        <v>406.5</v>
      </c>
      <c r="T16" s="16"/>
      <c r="U16" s="16"/>
      <c r="V16" s="16">
        <v>391.2</v>
      </c>
      <c r="W16" s="16"/>
      <c r="X16" s="16"/>
      <c r="Y16" s="12">
        <f t="shared" si="1"/>
        <v>398.85</v>
      </c>
    </row>
    <row r="17" spans="1:26">
      <c r="A17" s="11">
        <f t="shared" si="0"/>
        <v>16</v>
      </c>
      <c r="B17" s="3" t="s">
        <v>174</v>
      </c>
      <c r="C17" s="55" t="s">
        <v>24</v>
      </c>
      <c r="D17" s="20">
        <v>4</v>
      </c>
      <c r="E17" s="38">
        <v>0</v>
      </c>
      <c r="F17" s="10">
        <v>393.5</v>
      </c>
      <c r="G17" s="38">
        <v>0</v>
      </c>
      <c r="H17" s="38">
        <v>0</v>
      </c>
      <c r="I17" s="38">
        <v>0</v>
      </c>
      <c r="J17" s="38">
        <v>0</v>
      </c>
      <c r="K17" s="38">
        <v>400.29999999999995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6">
        <v>396.6</v>
      </c>
      <c r="T17" s="16"/>
      <c r="U17" s="16"/>
      <c r="V17" s="16">
        <v>400.1</v>
      </c>
      <c r="W17" s="16"/>
      <c r="X17" s="16"/>
      <c r="Y17" s="12">
        <f t="shared" si="1"/>
        <v>398.35</v>
      </c>
    </row>
    <row r="18" spans="1:26">
      <c r="A18" s="11">
        <f t="shared" si="0"/>
        <v>17</v>
      </c>
      <c r="B18" s="3" t="s">
        <v>280</v>
      </c>
      <c r="C18" s="116" t="s">
        <v>281</v>
      </c>
      <c r="D18" s="20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8">
        <v>0</v>
      </c>
      <c r="N18" s="8">
        <v>0</v>
      </c>
      <c r="O18" s="8">
        <v>0</v>
      </c>
      <c r="P18" s="12">
        <v>0</v>
      </c>
      <c r="Q18" s="12">
        <v>0</v>
      </c>
      <c r="R18" s="12">
        <v>0</v>
      </c>
      <c r="S18" s="16">
        <v>397.6</v>
      </c>
      <c r="T18" s="16"/>
      <c r="U18" s="16"/>
      <c r="V18" s="16"/>
      <c r="W18" s="16"/>
      <c r="X18" s="16"/>
      <c r="Y18" s="12">
        <f t="shared" si="1"/>
        <v>397.6</v>
      </c>
    </row>
    <row r="19" spans="1:26">
      <c r="A19" s="11">
        <f t="shared" si="0"/>
        <v>18</v>
      </c>
      <c r="B19" s="40" t="s">
        <v>203</v>
      </c>
      <c r="C19" s="52" t="s">
        <v>32</v>
      </c>
      <c r="D19" s="2">
        <v>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16">
        <v>395.9</v>
      </c>
      <c r="T19" s="16"/>
      <c r="U19" s="16"/>
      <c r="V19" s="16">
        <v>397.7</v>
      </c>
      <c r="W19" s="16"/>
      <c r="X19" s="16"/>
      <c r="Y19" s="12">
        <f t="shared" si="1"/>
        <v>396.79999999999995</v>
      </c>
    </row>
    <row r="20" spans="1:26">
      <c r="A20" s="11">
        <f t="shared" si="0"/>
        <v>19</v>
      </c>
      <c r="B20" s="3" t="s">
        <v>173</v>
      </c>
      <c r="C20" s="50" t="s">
        <v>35</v>
      </c>
      <c r="D20" s="20">
        <v>4</v>
      </c>
      <c r="E20" s="10">
        <v>0</v>
      </c>
      <c r="F20" s="10">
        <v>399.1</v>
      </c>
      <c r="G20" s="10">
        <v>0</v>
      </c>
      <c r="H20" s="10">
        <v>0</v>
      </c>
      <c r="I20" s="10">
        <v>0</v>
      </c>
      <c r="J20" s="10">
        <v>0</v>
      </c>
      <c r="K20" s="8">
        <v>400.9</v>
      </c>
      <c r="L20" s="8">
        <v>391.4</v>
      </c>
      <c r="M20" s="8">
        <v>0</v>
      </c>
      <c r="N20" s="8">
        <v>398.9</v>
      </c>
      <c r="O20" s="8">
        <v>0</v>
      </c>
      <c r="P20" s="12">
        <v>0</v>
      </c>
      <c r="Q20" s="12">
        <v>0</v>
      </c>
      <c r="R20" s="12">
        <v>0</v>
      </c>
      <c r="S20" s="16">
        <v>399</v>
      </c>
      <c r="T20" s="16"/>
      <c r="U20" s="16"/>
      <c r="V20" s="16">
        <v>391.3</v>
      </c>
      <c r="W20" s="16"/>
      <c r="X20" s="16"/>
      <c r="Y20" s="12">
        <f t="shared" si="1"/>
        <v>396.43333333333334</v>
      </c>
    </row>
    <row r="21" spans="1:26">
      <c r="A21" s="11">
        <f t="shared" si="0"/>
        <v>20</v>
      </c>
      <c r="B21" s="3" t="s">
        <v>166</v>
      </c>
      <c r="C21" s="49" t="s">
        <v>39</v>
      </c>
      <c r="D21" s="20">
        <v>3</v>
      </c>
      <c r="E21" s="10">
        <v>403.5</v>
      </c>
      <c r="F21" s="10">
        <v>0</v>
      </c>
      <c r="G21" s="8">
        <v>397.6</v>
      </c>
      <c r="H21" s="10">
        <v>0</v>
      </c>
      <c r="I21" s="10">
        <v>0</v>
      </c>
      <c r="J21" s="10">
        <v>0</v>
      </c>
      <c r="K21" s="8">
        <v>395.5</v>
      </c>
      <c r="L21" s="28">
        <v>398.1</v>
      </c>
      <c r="M21" s="8">
        <v>0</v>
      </c>
      <c r="N21" s="10">
        <v>0</v>
      </c>
      <c r="O21" s="28">
        <v>0</v>
      </c>
      <c r="P21" s="8">
        <v>0</v>
      </c>
      <c r="Q21" s="8">
        <v>0</v>
      </c>
      <c r="R21" s="8">
        <v>0</v>
      </c>
      <c r="S21" s="22">
        <v>388.7</v>
      </c>
      <c r="T21" s="22"/>
      <c r="U21" s="22"/>
      <c r="V21" s="22">
        <v>399.5</v>
      </c>
      <c r="W21" s="22"/>
      <c r="X21" s="22"/>
      <c r="Y21" s="12">
        <f t="shared" si="1"/>
        <v>395.43333333333334</v>
      </c>
    </row>
    <row r="22" spans="1:26">
      <c r="A22" s="11">
        <f t="shared" si="0"/>
        <v>21</v>
      </c>
      <c r="B22" s="6" t="s">
        <v>185</v>
      </c>
      <c r="C22" s="49" t="s">
        <v>39</v>
      </c>
      <c r="D22" s="2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8">
        <v>392.79999999999995</v>
      </c>
      <c r="L22" s="10">
        <v>396.8</v>
      </c>
      <c r="M22" s="8">
        <v>0</v>
      </c>
      <c r="N22" s="10">
        <v>0</v>
      </c>
      <c r="O22" s="38">
        <v>0</v>
      </c>
      <c r="P22" s="12">
        <v>0</v>
      </c>
      <c r="Q22" s="12">
        <v>0</v>
      </c>
      <c r="R22" s="12">
        <v>0</v>
      </c>
      <c r="S22" s="8">
        <v>393.6</v>
      </c>
      <c r="T22" s="24"/>
      <c r="U22" s="24"/>
      <c r="V22" s="24">
        <v>395.1</v>
      </c>
      <c r="W22" s="24"/>
      <c r="X22" s="24"/>
      <c r="Y22" s="12">
        <f t="shared" si="1"/>
        <v>395.16666666666669</v>
      </c>
    </row>
    <row r="23" spans="1:26">
      <c r="A23" s="11">
        <f t="shared" si="0"/>
        <v>22</v>
      </c>
      <c r="B23" s="14" t="s">
        <v>176</v>
      </c>
      <c r="C23" s="49" t="s">
        <v>39</v>
      </c>
      <c r="D23" s="34">
        <v>3</v>
      </c>
      <c r="E23" s="10">
        <v>392.4</v>
      </c>
      <c r="F23" s="10">
        <v>0</v>
      </c>
      <c r="G23" s="10">
        <v>395</v>
      </c>
      <c r="H23" s="10">
        <v>0</v>
      </c>
      <c r="I23" s="10">
        <v>0</v>
      </c>
      <c r="J23" s="10">
        <v>0</v>
      </c>
      <c r="K23" s="38">
        <v>388.29999999999995</v>
      </c>
      <c r="L23" s="10">
        <v>401.7</v>
      </c>
      <c r="M23" s="8">
        <v>0</v>
      </c>
      <c r="N23" s="10">
        <v>0</v>
      </c>
      <c r="O23" s="38">
        <v>0</v>
      </c>
      <c r="P23" s="8">
        <v>0</v>
      </c>
      <c r="Q23" s="8">
        <v>0</v>
      </c>
      <c r="R23" s="8">
        <v>0</v>
      </c>
      <c r="S23" s="9">
        <v>391.2</v>
      </c>
      <c r="T23" s="9"/>
      <c r="U23" s="9"/>
      <c r="V23" s="9">
        <v>391.9</v>
      </c>
      <c r="W23" s="9"/>
      <c r="X23" s="9"/>
      <c r="Y23" s="12">
        <f t="shared" si="1"/>
        <v>394.93333333333334</v>
      </c>
    </row>
    <row r="24" spans="1:26">
      <c r="A24" s="11">
        <f t="shared" si="0"/>
        <v>23</v>
      </c>
      <c r="B24" s="14" t="s">
        <v>180</v>
      </c>
      <c r="C24" s="48" t="s">
        <v>26</v>
      </c>
      <c r="D24" s="34">
        <v>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28">
        <v>407.3</v>
      </c>
      <c r="L24" s="8">
        <v>389.9</v>
      </c>
      <c r="M24" s="8">
        <v>0</v>
      </c>
      <c r="N24" s="10">
        <v>0</v>
      </c>
      <c r="O24" s="8">
        <v>396.9</v>
      </c>
      <c r="P24" s="12">
        <v>0</v>
      </c>
      <c r="Q24" s="12">
        <v>0</v>
      </c>
      <c r="R24" s="12">
        <v>0</v>
      </c>
      <c r="S24" s="16">
        <v>393.8</v>
      </c>
      <c r="T24" s="16"/>
      <c r="U24" s="16"/>
      <c r="V24" s="16">
        <v>393.5</v>
      </c>
      <c r="W24" s="16"/>
      <c r="X24" s="16"/>
      <c r="Y24" s="12">
        <f t="shared" si="1"/>
        <v>394.73333333333335</v>
      </c>
      <c r="Z24" s="60"/>
    </row>
    <row r="25" spans="1:26">
      <c r="A25" s="11">
        <f t="shared" si="0"/>
        <v>24</v>
      </c>
      <c r="B25" s="3" t="s">
        <v>168</v>
      </c>
      <c r="C25" s="50" t="s">
        <v>35</v>
      </c>
      <c r="D25" s="20">
        <v>4</v>
      </c>
      <c r="E25" s="10">
        <v>0</v>
      </c>
      <c r="F25" s="10">
        <v>387.1</v>
      </c>
      <c r="G25" s="8"/>
      <c r="H25" s="8">
        <v>390.9</v>
      </c>
      <c r="I25" s="10">
        <v>0</v>
      </c>
      <c r="J25" s="10">
        <v>0</v>
      </c>
      <c r="K25" s="8">
        <v>390.9</v>
      </c>
      <c r="L25" s="28">
        <v>390.6</v>
      </c>
      <c r="M25" s="8">
        <v>0</v>
      </c>
      <c r="N25" s="28">
        <v>382.7</v>
      </c>
      <c r="O25" s="2">
        <v>0</v>
      </c>
      <c r="P25" s="8">
        <v>0</v>
      </c>
      <c r="Q25" s="8">
        <v>0</v>
      </c>
      <c r="R25" s="8">
        <v>0</v>
      </c>
      <c r="S25" s="22">
        <v>400.9</v>
      </c>
      <c r="T25" s="22"/>
      <c r="U25" s="22"/>
      <c r="V25" s="22">
        <v>389.8</v>
      </c>
      <c r="W25" s="22"/>
      <c r="X25" s="22"/>
      <c r="Y25" s="12">
        <f t="shared" si="1"/>
        <v>393.76666666666665</v>
      </c>
      <c r="Z25" s="23"/>
    </row>
    <row r="26" spans="1:26">
      <c r="A26" s="11">
        <f t="shared" si="0"/>
        <v>25</v>
      </c>
      <c r="B26" s="3" t="s">
        <v>183</v>
      </c>
      <c r="C26" s="49" t="s">
        <v>39</v>
      </c>
      <c r="D26" s="20">
        <v>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8">
        <v>395.1</v>
      </c>
      <c r="L26" s="8">
        <v>391.5</v>
      </c>
      <c r="M26" s="8">
        <v>0</v>
      </c>
      <c r="N26" s="10">
        <v>0</v>
      </c>
      <c r="O26" s="8">
        <v>0</v>
      </c>
      <c r="P26" s="12">
        <v>0</v>
      </c>
      <c r="Q26" s="12">
        <v>0</v>
      </c>
      <c r="R26" s="12">
        <v>0</v>
      </c>
      <c r="S26" s="16">
        <v>392.1</v>
      </c>
      <c r="T26" s="16"/>
      <c r="U26" s="16"/>
      <c r="V26" s="16">
        <v>395.3</v>
      </c>
      <c r="W26" s="16"/>
      <c r="X26" s="16"/>
      <c r="Y26" s="12">
        <f t="shared" si="1"/>
        <v>392.9666666666667</v>
      </c>
      <c r="Z26" s="60"/>
    </row>
    <row r="27" spans="1:26">
      <c r="A27" s="11">
        <f t="shared" si="0"/>
        <v>26</v>
      </c>
      <c r="B27" s="3" t="s">
        <v>254</v>
      </c>
      <c r="C27" s="56" t="s">
        <v>69</v>
      </c>
      <c r="D27" s="20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9">
        <v>392.8</v>
      </c>
      <c r="T27" s="9"/>
      <c r="U27" s="9"/>
      <c r="V27" s="9">
        <v>391.2</v>
      </c>
      <c r="W27" s="9"/>
      <c r="X27" s="9"/>
      <c r="Y27" s="12">
        <f t="shared" si="1"/>
        <v>392</v>
      </c>
    </row>
    <row r="28" spans="1:26">
      <c r="A28" s="11">
        <f t="shared" si="0"/>
        <v>27</v>
      </c>
      <c r="B28" s="31" t="s">
        <v>184</v>
      </c>
      <c r="C28" s="50" t="s">
        <v>35</v>
      </c>
      <c r="D28" s="2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8">
        <v>393.29999999999995</v>
      </c>
      <c r="L28" s="38">
        <v>391.6</v>
      </c>
      <c r="M28" s="8">
        <v>0</v>
      </c>
      <c r="N28" s="38">
        <v>393.5</v>
      </c>
      <c r="O28" s="38">
        <v>0</v>
      </c>
      <c r="P28" s="12">
        <v>0</v>
      </c>
      <c r="Q28" s="12">
        <v>0</v>
      </c>
      <c r="R28" s="12">
        <v>0</v>
      </c>
      <c r="S28" s="9">
        <v>387.6</v>
      </c>
      <c r="T28" s="9"/>
      <c r="U28" s="9"/>
      <c r="V28" s="9">
        <v>389.2</v>
      </c>
      <c r="W28" s="9"/>
      <c r="X28" s="9"/>
      <c r="Y28" s="12">
        <f t="shared" si="1"/>
        <v>391.43333333333334</v>
      </c>
      <c r="Z28" s="60"/>
    </row>
    <row r="29" spans="1:26">
      <c r="A29" s="11">
        <f t="shared" si="0"/>
        <v>28</v>
      </c>
      <c r="B29" s="3" t="s">
        <v>188</v>
      </c>
      <c r="C29" s="55" t="s">
        <v>24</v>
      </c>
      <c r="D29" s="20">
        <v>2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8">
        <v>390.5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16">
        <v>389.8</v>
      </c>
      <c r="T29" s="16"/>
      <c r="U29" s="16"/>
      <c r="V29" s="16">
        <v>392.5</v>
      </c>
      <c r="W29" s="16"/>
      <c r="X29" s="16"/>
      <c r="Y29" s="12">
        <f t="shared" si="1"/>
        <v>391.15</v>
      </c>
    </row>
    <row r="30" spans="1:26">
      <c r="A30" s="11">
        <f t="shared" si="0"/>
        <v>29</v>
      </c>
      <c r="B30" s="3" t="s">
        <v>167</v>
      </c>
      <c r="C30" s="56" t="s">
        <v>69</v>
      </c>
      <c r="D30" s="20">
        <v>3</v>
      </c>
      <c r="E30" s="38">
        <v>0</v>
      </c>
      <c r="F30" s="38">
        <v>0</v>
      </c>
      <c r="G30" s="10">
        <v>404</v>
      </c>
      <c r="H30" s="10">
        <v>394</v>
      </c>
      <c r="I30" s="38">
        <v>0</v>
      </c>
      <c r="J30" s="38">
        <v>0</v>
      </c>
      <c r="K30" s="10">
        <v>393.5</v>
      </c>
      <c r="L30" s="28">
        <v>391.9</v>
      </c>
      <c r="M30" s="8">
        <v>0</v>
      </c>
      <c r="N30" s="8">
        <v>0</v>
      </c>
      <c r="O30" s="8">
        <v>0</v>
      </c>
      <c r="P30" s="12">
        <v>0</v>
      </c>
      <c r="Q30" s="12">
        <v>0</v>
      </c>
      <c r="R30" s="12">
        <v>0</v>
      </c>
      <c r="S30" s="22">
        <v>390.5</v>
      </c>
      <c r="T30" s="22"/>
      <c r="U30" s="22"/>
      <c r="V30" s="22">
        <v>390.6</v>
      </c>
      <c r="W30" s="22"/>
      <c r="X30" s="22"/>
      <c r="Y30" s="12">
        <f t="shared" si="1"/>
        <v>391</v>
      </c>
      <c r="Z30" s="60"/>
    </row>
    <row r="31" spans="1:26">
      <c r="A31" s="11">
        <f t="shared" si="0"/>
        <v>30</v>
      </c>
      <c r="B31" s="3" t="s">
        <v>255</v>
      </c>
      <c r="C31" s="56" t="s">
        <v>69</v>
      </c>
      <c r="D31" s="20"/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9">
        <v>387.2</v>
      </c>
      <c r="T31" s="9"/>
      <c r="U31" s="9"/>
      <c r="V31" s="9">
        <v>390.3</v>
      </c>
      <c r="W31" s="9"/>
      <c r="X31" s="9"/>
      <c r="Y31" s="12">
        <f t="shared" si="1"/>
        <v>388.75</v>
      </c>
    </row>
    <row r="32" spans="1:26">
      <c r="A32" s="11">
        <f t="shared" si="0"/>
        <v>31</v>
      </c>
      <c r="B32" s="3" t="s">
        <v>190</v>
      </c>
      <c r="C32" s="49" t="s">
        <v>39</v>
      </c>
      <c r="D32" s="20">
        <v>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38">
        <v>386.6</v>
      </c>
      <c r="L32" s="38">
        <v>389.4</v>
      </c>
      <c r="M32" s="8">
        <v>0</v>
      </c>
      <c r="N32" s="10">
        <v>0</v>
      </c>
      <c r="O32" s="38">
        <v>0</v>
      </c>
      <c r="P32" s="8">
        <v>0</v>
      </c>
      <c r="Q32" s="8">
        <v>0</v>
      </c>
      <c r="R32" s="8">
        <v>0</v>
      </c>
      <c r="S32" s="9">
        <v>390.8</v>
      </c>
      <c r="T32" s="9"/>
      <c r="U32" s="9"/>
      <c r="V32" s="9">
        <v>385.9</v>
      </c>
      <c r="W32" s="9"/>
      <c r="X32" s="9"/>
      <c r="Y32" s="12">
        <f t="shared" si="1"/>
        <v>388.7</v>
      </c>
    </row>
    <row r="33" spans="1:26">
      <c r="A33" s="11">
        <f t="shared" si="0"/>
        <v>32</v>
      </c>
      <c r="B33" s="40" t="s">
        <v>256</v>
      </c>
      <c r="C33" s="40" t="s">
        <v>187</v>
      </c>
      <c r="D33" s="111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20">
        <v>396.8</v>
      </c>
      <c r="T33" s="120"/>
      <c r="U33" s="120"/>
      <c r="V33" s="120">
        <v>380.5</v>
      </c>
      <c r="W33" s="120"/>
      <c r="X33" s="120"/>
      <c r="Y33" s="12">
        <f t="shared" si="1"/>
        <v>388.65</v>
      </c>
    </row>
    <row r="34" spans="1:26">
      <c r="A34" s="11">
        <f t="shared" ref="A34:A65" si="2">RANK(Y34:Y93,$Y$2:$Y$61)</f>
        <v>33</v>
      </c>
      <c r="B34" s="3" t="s">
        <v>192</v>
      </c>
      <c r="C34" s="51" t="s">
        <v>78</v>
      </c>
      <c r="D34" s="20">
        <v>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8">
        <v>385.8</v>
      </c>
      <c r="L34" s="8">
        <v>397.9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16">
        <v>376.6</v>
      </c>
      <c r="T34" s="16"/>
      <c r="U34" s="16"/>
      <c r="V34" s="16"/>
      <c r="W34" s="16"/>
      <c r="X34" s="16"/>
      <c r="Y34" s="12">
        <f t="shared" ref="Y34:Y65" si="3">IF(SUM(L34:X34)=0,0,(LARGE(L34:X34,1)+LARGE(L34:X34,2)+LARGE(L34:X34,3))/IF(COUNTIF($L34:$X34,"&gt;0")&gt;3,3,COUNTIF($L34:$X34,"&gt;0")))</f>
        <v>387.25</v>
      </c>
    </row>
    <row r="35" spans="1:26">
      <c r="A35" s="11">
        <f t="shared" si="2"/>
        <v>34</v>
      </c>
      <c r="B35" s="3" t="s">
        <v>191</v>
      </c>
      <c r="C35" s="49" t="s">
        <v>39</v>
      </c>
      <c r="D35" s="20">
        <v>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8">
        <v>385.8</v>
      </c>
      <c r="L35" s="8">
        <v>387</v>
      </c>
      <c r="M35" s="8">
        <v>0</v>
      </c>
      <c r="N35" s="10">
        <v>0</v>
      </c>
      <c r="O35" s="2">
        <v>0</v>
      </c>
      <c r="P35" s="8">
        <v>0</v>
      </c>
      <c r="Q35" s="8">
        <v>0</v>
      </c>
      <c r="R35" s="8">
        <v>0</v>
      </c>
      <c r="S35" s="16"/>
      <c r="T35" s="16"/>
      <c r="U35" s="16"/>
      <c r="V35" s="16"/>
      <c r="W35" s="16"/>
      <c r="X35" s="16"/>
      <c r="Y35" s="12">
        <f t="shared" si="3"/>
        <v>387</v>
      </c>
    </row>
    <row r="36" spans="1:26">
      <c r="A36" s="11">
        <f t="shared" si="2"/>
        <v>35</v>
      </c>
      <c r="B36" s="3" t="s">
        <v>175</v>
      </c>
      <c r="C36" s="54" t="s">
        <v>30</v>
      </c>
      <c r="D36" s="20">
        <v>3</v>
      </c>
      <c r="E36" s="10">
        <v>0</v>
      </c>
      <c r="F36" s="10">
        <v>0</v>
      </c>
      <c r="G36" s="8">
        <v>392</v>
      </c>
      <c r="H36" s="10">
        <v>0</v>
      </c>
      <c r="I36" s="10">
        <v>0</v>
      </c>
      <c r="J36" s="10">
        <v>0</v>
      </c>
      <c r="K36" s="8">
        <v>394.40000000000003</v>
      </c>
      <c r="L36" s="8">
        <v>386.2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16">
        <v>388.9</v>
      </c>
      <c r="T36" s="16"/>
      <c r="U36" s="16"/>
      <c r="V36" s="16">
        <v>382.4</v>
      </c>
      <c r="W36" s="16"/>
      <c r="X36" s="16"/>
      <c r="Y36" s="12">
        <f t="shared" si="3"/>
        <v>385.83333333333331</v>
      </c>
      <c r="Z36" s="60"/>
    </row>
    <row r="37" spans="1:26">
      <c r="A37" s="11">
        <f t="shared" si="2"/>
        <v>36</v>
      </c>
      <c r="B37" s="3" t="s">
        <v>177</v>
      </c>
      <c r="C37" s="54" t="s">
        <v>30</v>
      </c>
      <c r="D37" s="20">
        <v>4</v>
      </c>
      <c r="E37" s="10">
        <v>0</v>
      </c>
      <c r="F37" s="10">
        <v>0</v>
      </c>
      <c r="G37" s="8">
        <v>370</v>
      </c>
      <c r="H37" s="10">
        <v>0</v>
      </c>
      <c r="I37" s="10">
        <v>0</v>
      </c>
      <c r="J37" s="10">
        <v>0</v>
      </c>
      <c r="K37" s="8">
        <v>367.5</v>
      </c>
      <c r="L37" s="38">
        <v>380.4</v>
      </c>
      <c r="M37" s="8">
        <v>0</v>
      </c>
      <c r="N37" s="10">
        <v>0</v>
      </c>
      <c r="O37" s="38">
        <v>0</v>
      </c>
      <c r="P37" s="8">
        <v>0</v>
      </c>
      <c r="Q37" s="8">
        <v>0</v>
      </c>
      <c r="R37" s="8">
        <v>0</v>
      </c>
      <c r="S37" s="9">
        <v>390.2</v>
      </c>
      <c r="T37" s="9"/>
      <c r="U37" s="9"/>
      <c r="V37" s="9">
        <v>380.6</v>
      </c>
      <c r="W37" s="9"/>
      <c r="X37" s="9"/>
      <c r="Y37" s="12">
        <f t="shared" si="3"/>
        <v>383.73333333333329</v>
      </c>
    </row>
    <row r="38" spans="1:26">
      <c r="A38" s="11">
        <f t="shared" si="2"/>
        <v>37</v>
      </c>
      <c r="B38" s="3" t="s">
        <v>186</v>
      </c>
      <c r="C38" s="62" t="s">
        <v>187</v>
      </c>
      <c r="D38" s="20">
        <v>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8">
        <v>392.3</v>
      </c>
      <c r="L38" s="8">
        <v>387.1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6">
        <v>379.4</v>
      </c>
      <c r="T38" s="16"/>
      <c r="U38" s="16"/>
      <c r="V38" s="16"/>
      <c r="W38" s="16"/>
      <c r="X38" s="16"/>
      <c r="Y38" s="12">
        <f t="shared" si="3"/>
        <v>383.25</v>
      </c>
    </row>
    <row r="39" spans="1:26">
      <c r="A39" s="11">
        <f t="shared" si="2"/>
        <v>38</v>
      </c>
      <c r="B39" s="3" t="s">
        <v>194</v>
      </c>
      <c r="C39" s="49" t="s">
        <v>39</v>
      </c>
      <c r="D39" s="2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8">
        <v>384.8</v>
      </c>
      <c r="L39" s="38">
        <v>386.4</v>
      </c>
      <c r="M39" s="8">
        <v>0</v>
      </c>
      <c r="N39" s="10">
        <v>0</v>
      </c>
      <c r="O39" s="38">
        <v>0</v>
      </c>
      <c r="P39" s="8">
        <v>0</v>
      </c>
      <c r="Q39" s="8">
        <v>0</v>
      </c>
      <c r="R39" s="8">
        <v>0</v>
      </c>
      <c r="S39" s="9">
        <v>378.2</v>
      </c>
      <c r="T39" s="9"/>
      <c r="U39" s="9"/>
      <c r="V39" s="9"/>
      <c r="W39" s="9"/>
      <c r="X39" s="9"/>
      <c r="Y39" s="12">
        <f t="shared" si="3"/>
        <v>382.29999999999995</v>
      </c>
    </row>
    <row r="40" spans="1:26">
      <c r="A40" s="11">
        <f t="shared" si="2"/>
        <v>39</v>
      </c>
      <c r="B40" s="3" t="s">
        <v>169</v>
      </c>
      <c r="C40" s="50" t="s">
        <v>35</v>
      </c>
      <c r="D40" s="20">
        <v>4</v>
      </c>
      <c r="E40" s="10">
        <v>0</v>
      </c>
      <c r="F40" s="10">
        <v>381.2</v>
      </c>
      <c r="G40" s="38">
        <v>379</v>
      </c>
      <c r="H40" s="38">
        <v>384.7</v>
      </c>
      <c r="I40" s="10">
        <v>0</v>
      </c>
      <c r="J40" s="10">
        <v>0</v>
      </c>
      <c r="K40" s="38">
        <v>385.5</v>
      </c>
      <c r="L40" s="8">
        <v>381.8</v>
      </c>
      <c r="M40" s="8">
        <v>0</v>
      </c>
      <c r="N40" s="8">
        <v>383.2</v>
      </c>
      <c r="O40" s="38">
        <v>0</v>
      </c>
      <c r="P40" s="8">
        <v>0</v>
      </c>
      <c r="Q40" s="8">
        <v>0</v>
      </c>
      <c r="R40" s="8">
        <v>0</v>
      </c>
      <c r="S40" s="16">
        <v>380.6</v>
      </c>
      <c r="T40" s="16"/>
      <c r="U40" s="16"/>
      <c r="V40" s="16"/>
      <c r="W40" s="16"/>
      <c r="X40" s="16"/>
      <c r="Y40" s="12">
        <f t="shared" si="3"/>
        <v>381.86666666666662</v>
      </c>
    </row>
    <row r="41" spans="1:26">
      <c r="A41" s="11">
        <f t="shared" si="2"/>
        <v>40</v>
      </c>
      <c r="B41" s="3" t="s">
        <v>198</v>
      </c>
      <c r="C41" s="56" t="s">
        <v>69</v>
      </c>
      <c r="D41" s="20">
        <v>3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380.6</v>
      </c>
      <c r="L41" s="38">
        <v>386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9">
        <v>383.9</v>
      </c>
      <c r="T41" s="9"/>
      <c r="U41" s="9"/>
      <c r="V41" s="9">
        <v>373.8</v>
      </c>
      <c r="W41" s="9"/>
      <c r="X41" s="9"/>
      <c r="Y41" s="12">
        <f t="shared" si="3"/>
        <v>381.23333333333335</v>
      </c>
    </row>
    <row r="42" spans="1:26">
      <c r="A42" s="11">
        <f t="shared" si="2"/>
        <v>41</v>
      </c>
      <c r="B42" s="3" t="s">
        <v>195</v>
      </c>
      <c r="C42" s="49" t="s">
        <v>39</v>
      </c>
      <c r="D42" s="20">
        <v>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38">
        <v>384</v>
      </c>
      <c r="L42" s="8">
        <v>383.5</v>
      </c>
      <c r="M42" s="8">
        <v>0</v>
      </c>
      <c r="N42" s="10">
        <v>0</v>
      </c>
      <c r="O42" s="8">
        <v>0</v>
      </c>
      <c r="P42" s="8">
        <v>0</v>
      </c>
      <c r="Q42" s="8">
        <v>0</v>
      </c>
      <c r="R42" s="8">
        <v>0</v>
      </c>
      <c r="S42" s="16">
        <v>378.5</v>
      </c>
      <c r="T42" s="16"/>
      <c r="U42" s="16"/>
      <c r="V42" s="16"/>
      <c r="W42" s="16"/>
      <c r="X42" s="16"/>
      <c r="Y42" s="12">
        <f t="shared" si="3"/>
        <v>381</v>
      </c>
    </row>
    <row r="43" spans="1:26">
      <c r="A43" s="11">
        <f t="shared" si="2"/>
        <v>42</v>
      </c>
      <c r="B43" s="3" t="s">
        <v>196</v>
      </c>
      <c r="C43" s="46" t="s">
        <v>73</v>
      </c>
      <c r="D43" s="2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38">
        <v>383.4</v>
      </c>
      <c r="L43" s="8">
        <v>374.8</v>
      </c>
      <c r="M43" s="8">
        <v>0</v>
      </c>
      <c r="N43" s="8">
        <v>379.1</v>
      </c>
      <c r="O43" s="8">
        <v>0</v>
      </c>
      <c r="P43" s="8">
        <v>0</v>
      </c>
      <c r="Q43" s="8">
        <v>0</v>
      </c>
      <c r="R43" s="8">
        <v>0</v>
      </c>
      <c r="S43" s="16">
        <v>388.8</v>
      </c>
      <c r="T43" s="16"/>
      <c r="U43" s="16"/>
      <c r="V43" s="16">
        <v>368.7</v>
      </c>
      <c r="W43" s="16"/>
      <c r="X43" s="16"/>
      <c r="Y43" s="12">
        <f t="shared" si="3"/>
        <v>380.90000000000003</v>
      </c>
      <c r="Z43" s="60"/>
    </row>
    <row r="44" spans="1:26">
      <c r="A44" s="11">
        <f t="shared" si="2"/>
        <v>43</v>
      </c>
      <c r="B44" s="3" t="s">
        <v>189</v>
      </c>
      <c r="C44" s="50" t="s">
        <v>35</v>
      </c>
      <c r="D44" s="20">
        <v>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389.79999999999995</v>
      </c>
      <c r="L44" s="8">
        <v>385.9</v>
      </c>
      <c r="M44" s="8">
        <v>0</v>
      </c>
      <c r="N44" s="10">
        <v>0</v>
      </c>
      <c r="O44" s="38">
        <v>0</v>
      </c>
      <c r="P44" s="8">
        <v>0</v>
      </c>
      <c r="Q44" s="8">
        <v>0</v>
      </c>
      <c r="R44" s="8">
        <v>0</v>
      </c>
      <c r="S44" s="16">
        <v>392</v>
      </c>
      <c r="T44" s="16"/>
      <c r="U44" s="16"/>
      <c r="V44" s="16">
        <v>364.3</v>
      </c>
      <c r="W44" s="16"/>
      <c r="X44" s="16"/>
      <c r="Y44" s="12">
        <f t="shared" si="3"/>
        <v>380.73333333333335</v>
      </c>
      <c r="Z44" s="60"/>
    </row>
    <row r="45" spans="1:26">
      <c r="A45" s="11">
        <f t="shared" si="2"/>
        <v>44</v>
      </c>
      <c r="B45" s="3" t="s">
        <v>282</v>
      </c>
      <c r="C45" s="56" t="s">
        <v>69</v>
      </c>
      <c r="D45" s="20">
        <v>4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379.8</v>
      </c>
      <c r="T45" s="22"/>
      <c r="U45" s="22"/>
      <c r="V45" s="22"/>
      <c r="W45" s="22"/>
      <c r="X45" s="22"/>
      <c r="Y45" s="12">
        <f t="shared" si="3"/>
        <v>379.8</v>
      </c>
      <c r="Z45" s="60"/>
    </row>
    <row r="46" spans="1:26">
      <c r="A46" s="11">
        <f t="shared" si="2"/>
        <v>45</v>
      </c>
      <c r="B46" s="6" t="s">
        <v>200</v>
      </c>
      <c r="C46" s="51" t="s">
        <v>78</v>
      </c>
      <c r="D46" s="20">
        <v>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8">
        <v>370.8</v>
      </c>
      <c r="L46" s="10">
        <v>367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386.1</v>
      </c>
      <c r="T46" s="24"/>
      <c r="U46" s="24"/>
      <c r="V46" s="24">
        <v>385.3</v>
      </c>
      <c r="W46" s="24"/>
      <c r="X46" s="24"/>
      <c r="Y46" s="12">
        <f t="shared" si="3"/>
        <v>379.4666666666667</v>
      </c>
    </row>
    <row r="47" spans="1:26">
      <c r="A47" s="11">
        <f t="shared" si="2"/>
        <v>46</v>
      </c>
      <c r="B47" s="3" t="s">
        <v>257</v>
      </c>
      <c r="C47" s="56" t="s">
        <v>69</v>
      </c>
      <c r="D47" s="20"/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382.9</v>
      </c>
      <c r="T47" s="9"/>
      <c r="U47" s="9"/>
      <c r="V47" s="9">
        <v>369.6</v>
      </c>
      <c r="W47" s="9"/>
      <c r="X47" s="9"/>
      <c r="Y47" s="12">
        <f t="shared" si="3"/>
        <v>376.25</v>
      </c>
    </row>
    <row r="48" spans="1:26">
      <c r="A48" s="11">
        <f t="shared" si="2"/>
        <v>47</v>
      </c>
      <c r="B48" s="3" t="s">
        <v>197</v>
      </c>
      <c r="C48" s="48" t="s">
        <v>26</v>
      </c>
      <c r="D48" s="20">
        <v>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38">
        <v>383</v>
      </c>
      <c r="L48" s="10">
        <v>368</v>
      </c>
      <c r="M48" s="8">
        <v>0</v>
      </c>
      <c r="N48" s="10">
        <v>0</v>
      </c>
      <c r="O48" s="38">
        <v>0</v>
      </c>
      <c r="P48" s="8">
        <v>0</v>
      </c>
      <c r="Q48" s="8">
        <v>0</v>
      </c>
      <c r="R48" s="8">
        <v>0</v>
      </c>
      <c r="S48" s="9">
        <v>378.9</v>
      </c>
      <c r="T48" s="9"/>
      <c r="U48" s="9"/>
      <c r="V48" s="9"/>
      <c r="W48" s="9"/>
      <c r="X48" s="9"/>
      <c r="Y48" s="12">
        <f t="shared" si="3"/>
        <v>373.45</v>
      </c>
    </row>
    <row r="49" spans="1:26">
      <c r="A49" s="11">
        <f t="shared" si="2"/>
        <v>48</v>
      </c>
      <c r="B49" s="117" t="s">
        <v>283</v>
      </c>
      <c r="C49" s="48" t="s">
        <v>26</v>
      </c>
      <c r="D49" s="2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8">
        <v>0</v>
      </c>
      <c r="N49" s="10">
        <v>0</v>
      </c>
      <c r="O49" s="10">
        <v>0</v>
      </c>
      <c r="P49" s="8">
        <v>0</v>
      </c>
      <c r="Q49" s="8">
        <v>0</v>
      </c>
      <c r="R49" s="8">
        <v>0</v>
      </c>
      <c r="S49" s="21">
        <v>371.2</v>
      </c>
      <c r="T49" s="21"/>
      <c r="U49" s="21"/>
      <c r="V49" s="21"/>
      <c r="W49" s="21"/>
      <c r="X49" s="21"/>
      <c r="Y49" s="12">
        <f t="shared" si="3"/>
        <v>371.2</v>
      </c>
    </row>
    <row r="50" spans="1:26">
      <c r="A50" s="11">
        <f t="shared" si="2"/>
        <v>49</v>
      </c>
      <c r="B50" s="40" t="s">
        <v>284</v>
      </c>
      <c r="C50" s="47" t="s">
        <v>93</v>
      </c>
      <c r="D50" s="111"/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120">
        <v>366.7</v>
      </c>
      <c r="T50" s="120"/>
      <c r="U50" s="120"/>
      <c r="V50" s="120"/>
      <c r="W50" s="120"/>
      <c r="X50" s="120"/>
      <c r="Y50" s="12">
        <f t="shared" si="3"/>
        <v>366.7</v>
      </c>
    </row>
    <row r="51" spans="1:26">
      <c r="A51" s="11">
        <f t="shared" si="2"/>
        <v>50</v>
      </c>
      <c r="B51" s="3" t="s">
        <v>285</v>
      </c>
      <c r="C51" s="56" t="s">
        <v>69</v>
      </c>
      <c r="D51" s="20"/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9">
        <v>366</v>
      </c>
      <c r="T51" s="9"/>
      <c r="U51" s="9"/>
      <c r="V51" s="9"/>
      <c r="W51" s="9"/>
      <c r="X51" s="9"/>
      <c r="Y51" s="12">
        <f t="shared" si="3"/>
        <v>366</v>
      </c>
    </row>
    <row r="52" spans="1:26">
      <c r="A52" s="11">
        <f t="shared" si="2"/>
        <v>51</v>
      </c>
      <c r="B52" s="40" t="s">
        <v>202</v>
      </c>
      <c r="C52" s="49" t="s">
        <v>39</v>
      </c>
      <c r="D52" s="2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359.4</v>
      </c>
      <c r="L52" s="38">
        <v>375.1</v>
      </c>
      <c r="M52" s="8">
        <v>0</v>
      </c>
      <c r="N52" s="10">
        <v>0</v>
      </c>
      <c r="O52" s="8">
        <v>0</v>
      </c>
      <c r="P52" s="8">
        <v>0</v>
      </c>
      <c r="Q52" s="8">
        <v>0</v>
      </c>
      <c r="R52" s="8">
        <v>0</v>
      </c>
      <c r="S52" s="9">
        <v>356.2</v>
      </c>
      <c r="T52" s="9"/>
      <c r="U52" s="9"/>
      <c r="V52" s="9"/>
      <c r="W52" s="9"/>
      <c r="X52" s="9"/>
      <c r="Y52" s="12">
        <f t="shared" si="3"/>
        <v>365.65</v>
      </c>
    </row>
    <row r="53" spans="1:26">
      <c r="A53" s="11">
        <f t="shared" si="2"/>
        <v>52</v>
      </c>
      <c r="B53" s="3" t="s">
        <v>201</v>
      </c>
      <c r="C53" s="56" t="s">
        <v>69</v>
      </c>
      <c r="D53" s="20">
        <v>2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8">
        <v>369.70000000000005</v>
      </c>
      <c r="L53" s="38">
        <v>361.2</v>
      </c>
      <c r="M53" s="10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9">
        <v>370</v>
      </c>
      <c r="T53" s="9"/>
      <c r="U53" s="9"/>
      <c r="V53" s="9"/>
      <c r="W53" s="9"/>
      <c r="X53" s="9"/>
      <c r="Y53" s="12">
        <f t="shared" si="3"/>
        <v>365.6</v>
      </c>
    </row>
    <row r="54" spans="1:26">
      <c r="A54" s="11">
        <f t="shared" si="2"/>
        <v>53</v>
      </c>
      <c r="B54" s="3" t="s">
        <v>286</v>
      </c>
      <c r="C54" s="56" t="s">
        <v>69</v>
      </c>
      <c r="D54" s="20"/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364</v>
      </c>
      <c r="T54" s="22"/>
      <c r="U54" s="22"/>
      <c r="V54" s="22"/>
      <c r="W54" s="22"/>
      <c r="X54" s="22"/>
      <c r="Y54" s="12">
        <f t="shared" si="3"/>
        <v>364</v>
      </c>
      <c r="Z54" s="60"/>
    </row>
    <row r="55" spans="1:26">
      <c r="A55" s="11">
        <f t="shared" si="2"/>
        <v>54</v>
      </c>
      <c r="B55" s="3" t="s">
        <v>287</v>
      </c>
      <c r="C55" s="56" t="s">
        <v>69</v>
      </c>
      <c r="D55" s="20"/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9">
        <v>362.9</v>
      </c>
      <c r="T55" s="9"/>
      <c r="U55" s="9"/>
      <c r="V55" s="9"/>
      <c r="W55" s="9"/>
      <c r="X55" s="9"/>
      <c r="Y55" s="12">
        <f t="shared" si="3"/>
        <v>362.9</v>
      </c>
    </row>
    <row r="56" spans="1:26">
      <c r="A56" s="11">
        <f t="shared" si="2"/>
        <v>55</v>
      </c>
      <c r="B56" s="3" t="s">
        <v>288</v>
      </c>
      <c r="C56" s="56" t="s">
        <v>69</v>
      </c>
      <c r="D56" s="20"/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9">
        <v>351.6</v>
      </c>
      <c r="T56" s="9"/>
      <c r="U56" s="9"/>
      <c r="V56" s="9"/>
      <c r="W56" s="9"/>
      <c r="X56" s="9"/>
      <c r="Y56" s="12">
        <f t="shared" si="3"/>
        <v>351.6</v>
      </c>
    </row>
    <row r="57" spans="1:26">
      <c r="A57" s="11">
        <f t="shared" si="2"/>
        <v>56</v>
      </c>
      <c r="B57" s="3" t="s">
        <v>193</v>
      </c>
      <c r="C57" s="56" t="s">
        <v>69</v>
      </c>
      <c r="D57" s="20">
        <v>3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10">
        <v>385.09999999999997</v>
      </c>
      <c r="L57" s="10">
        <v>380.4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322.5</v>
      </c>
      <c r="T57" s="24"/>
      <c r="U57" s="24"/>
      <c r="V57" s="24"/>
      <c r="W57" s="24"/>
      <c r="X57" s="24"/>
      <c r="Y57" s="12">
        <f t="shared" si="3"/>
        <v>351.45</v>
      </c>
    </row>
    <row r="58" spans="1:26">
      <c r="A58" s="11">
        <f t="shared" si="2"/>
        <v>57</v>
      </c>
      <c r="B58" s="3" t="s">
        <v>289</v>
      </c>
      <c r="C58" s="49" t="s">
        <v>39</v>
      </c>
      <c r="D58" s="20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8">
        <v>0</v>
      </c>
      <c r="N58" s="10">
        <v>0</v>
      </c>
      <c r="O58" s="10">
        <v>0</v>
      </c>
      <c r="P58" s="8">
        <v>0</v>
      </c>
      <c r="Q58" s="8">
        <v>0</v>
      </c>
      <c r="R58" s="8">
        <v>0</v>
      </c>
      <c r="S58" s="16">
        <v>348.4</v>
      </c>
      <c r="T58" s="16"/>
      <c r="U58" s="16"/>
      <c r="V58" s="16"/>
      <c r="W58" s="16"/>
      <c r="X58" s="16"/>
      <c r="Y58" s="12">
        <f t="shared" si="3"/>
        <v>348.4</v>
      </c>
      <c r="Z58" s="60"/>
    </row>
    <row r="59" spans="1:26">
      <c r="A59" s="11">
        <f t="shared" si="2"/>
        <v>58</v>
      </c>
      <c r="B59" s="31" t="s">
        <v>291</v>
      </c>
      <c r="C59" s="50" t="s">
        <v>35</v>
      </c>
      <c r="D59" s="20">
        <v>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9">
        <v>336.3</v>
      </c>
      <c r="T59" s="9"/>
      <c r="U59" s="9"/>
      <c r="V59" s="9"/>
      <c r="W59" s="9"/>
      <c r="X59" s="9"/>
      <c r="Y59" s="12">
        <f t="shared" si="3"/>
        <v>336.3</v>
      </c>
      <c r="Z59" s="60"/>
    </row>
    <row r="60" spans="1:26">
      <c r="A60" s="11">
        <f t="shared" si="2"/>
        <v>58</v>
      </c>
      <c r="B60" s="19" t="s">
        <v>290</v>
      </c>
      <c r="C60" s="121" t="s">
        <v>69</v>
      </c>
      <c r="D60" s="30"/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89">
        <v>336.3</v>
      </c>
      <c r="T60" s="89"/>
      <c r="U60" s="89"/>
      <c r="V60" s="89"/>
      <c r="W60" s="89"/>
      <c r="X60" s="89"/>
      <c r="Y60" s="12">
        <f t="shared" si="3"/>
        <v>336.3</v>
      </c>
    </row>
    <row r="61" spans="1:26">
      <c r="A61" s="11">
        <f t="shared" si="2"/>
        <v>60</v>
      </c>
      <c r="B61" s="19" t="s">
        <v>199</v>
      </c>
      <c r="C61" s="49" t="s">
        <v>39</v>
      </c>
      <c r="D61" s="30">
        <v>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8">
        <v>376.9</v>
      </c>
      <c r="L61" s="38">
        <v>178.1</v>
      </c>
      <c r="M61" s="8">
        <v>0</v>
      </c>
      <c r="N61" s="38">
        <v>0</v>
      </c>
      <c r="O61" s="38">
        <v>0</v>
      </c>
      <c r="P61" s="8">
        <v>0</v>
      </c>
      <c r="Q61" s="8">
        <v>0</v>
      </c>
      <c r="R61" s="8">
        <v>0</v>
      </c>
      <c r="S61" s="9">
        <v>380.6</v>
      </c>
      <c r="T61" s="9"/>
      <c r="U61" s="9"/>
      <c r="V61" s="9"/>
      <c r="W61" s="9"/>
      <c r="X61" s="9"/>
      <c r="Y61" s="12">
        <f t="shared" si="3"/>
        <v>279.35000000000002</v>
      </c>
    </row>
    <row r="62" spans="1:26">
      <c r="A62" s="65"/>
      <c r="B62" s="72"/>
      <c r="C62" s="73"/>
      <c r="D62" s="65"/>
      <c r="E62" s="74"/>
      <c r="F62" s="74"/>
      <c r="G62" s="78"/>
      <c r="H62" s="74"/>
      <c r="I62" s="74"/>
      <c r="J62" s="74"/>
      <c r="K62" s="78"/>
      <c r="L62" s="78"/>
      <c r="M62" s="78"/>
      <c r="N62" s="78"/>
      <c r="O62" s="78"/>
      <c r="P62" s="66"/>
      <c r="Q62" s="66"/>
      <c r="R62" s="66"/>
      <c r="S62" s="66"/>
      <c r="T62" s="66"/>
      <c r="U62" s="66"/>
      <c r="V62" s="66"/>
      <c r="W62" s="66"/>
      <c r="X62" s="66"/>
      <c r="Y62" s="67"/>
    </row>
    <row r="63" spans="1:26">
      <c r="A63" s="65"/>
      <c r="B63" s="72"/>
      <c r="C63" s="73"/>
      <c r="D63" s="65"/>
      <c r="E63" s="74"/>
      <c r="F63" s="74"/>
      <c r="G63" s="74"/>
      <c r="H63" s="74"/>
      <c r="I63" s="74"/>
      <c r="J63" s="74"/>
      <c r="K63" s="67"/>
      <c r="L63" s="67"/>
      <c r="M63" s="67"/>
      <c r="N63" s="67"/>
      <c r="O63" s="67"/>
      <c r="P63" s="70"/>
      <c r="Q63" s="70"/>
      <c r="R63" s="70"/>
      <c r="S63" s="70"/>
      <c r="T63" s="70"/>
      <c r="U63" s="70"/>
      <c r="V63" s="70"/>
      <c r="W63" s="70"/>
      <c r="X63" s="70"/>
      <c r="Y63" s="67"/>
    </row>
    <row r="64" spans="1:26">
      <c r="A64" s="65"/>
      <c r="B64" s="72"/>
      <c r="C64" s="73"/>
      <c r="D64" s="65"/>
      <c r="E64" s="74"/>
      <c r="F64" s="74"/>
      <c r="G64" s="74"/>
      <c r="H64" s="74"/>
      <c r="I64" s="67"/>
      <c r="J64" s="67"/>
      <c r="K64" s="67"/>
      <c r="L64" s="67"/>
      <c r="M64" s="67"/>
      <c r="N64" s="67"/>
      <c r="O64" s="67"/>
      <c r="P64" s="70"/>
      <c r="Q64" s="70"/>
      <c r="R64" s="70"/>
      <c r="S64" s="70"/>
      <c r="T64" s="70"/>
      <c r="U64" s="70"/>
      <c r="V64" s="70"/>
      <c r="W64" s="70"/>
      <c r="X64" s="70"/>
      <c r="Y64" s="67"/>
    </row>
    <row r="65" spans="1:26">
      <c r="A65" s="65"/>
      <c r="B65" s="72"/>
      <c r="C65" s="73"/>
      <c r="D65" s="65"/>
      <c r="E65" s="74"/>
      <c r="F65" s="74"/>
      <c r="G65" s="74"/>
      <c r="H65" s="74"/>
      <c r="I65" s="74"/>
      <c r="J65" s="74"/>
      <c r="K65" s="67"/>
      <c r="L65" s="67"/>
      <c r="M65" s="67"/>
      <c r="N65" s="67"/>
      <c r="O65" s="67"/>
      <c r="P65" s="70"/>
      <c r="Q65" s="70"/>
      <c r="R65" s="70"/>
      <c r="S65" s="70"/>
      <c r="T65" s="70"/>
      <c r="U65" s="70"/>
      <c r="V65" s="70"/>
      <c r="W65" s="70"/>
      <c r="X65" s="70"/>
      <c r="Y65" s="67"/>
    </row>
    <row r="66" spans="1:26">
      <c r="A66" s="65"/>
      <c r="B66" s="72"/>
      <c r="C66" s="73"/>
      <c r="D66" s="6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67"/>
      <c r="P66" s="76"/>
      <c r="Q66" s="76"/>
      <c r="R66" s="76"/>
      <c r="S66" s="67"/>
      <c r="T66" s="68"/>
      <c r="U66" s="68"/>
      <c r="V66" s="68"/>
      <c r="W66" s="68"/>
      <c r="X66" s="68"/>
      <c r="Y66" s="67"/>
    </row>
    <row r="67" spans="1:26">
      <c r="A67" s="65"/>
      <c r="B67" s="72"/>
      <c r="C67" s="73"/>
      <c r="D67" s="6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7"/>
      <c r="P67" s="70"/>
      <c r="Q67" s="70"/>
      <c r="R67" s="70"/>
      <c r="S67" s="70"/>
      <c r="T67" s="70"/>
      <c r="U67" s="70"/>
      <c r="V67" s="70"/>
      <c r="W67" s="70"/>
      <c r="X67" s="70"/>
      <c r="Y67" s="67"/>
    </row>
    <row r="68" spans="1:26">
      <c r="A68" s="65"/>
      <c r="B68" s="72"/>
      <c r="C68" s="73"/>
      <c r="D68" s="65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67"/>
      <c r="P68" s="76"/>
      <c r="Q68" s="76"/>
      <c r="R68" s="76"/>
      <c r="S68" s="67"/>
      <c r="T68" s="68"/>
      <c r="U68" s="68"/>
      <c r="V68" s="68"/>
      <c r="W68" s="68"/>
      <c r="X68" s="68"/>
      <c r="Y68" s="67"/>
    </row>
    <row r="69" spans="1:26">
      <c r="A69" s="65"/>
      <c r="B69" s="72"/>
      <c r="C69" s="73"/>
      <c r="D69" s="6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67"/>
      <c r="P69" s="76"/>
      <c r="Q69" s="76"/>
      <c r="R69" s="76"/>
      <c r="S69" s="67"/>
      <c r="T69" s="68"/>
      <c r="U69" s="68"/>
      <c r="V69" s="68"/>
      <c r="W69" s="68"/>
      <c r="X69" s="68"/>
      <c r="Y69" s="67"/>
    </row>
    <row r="70" spans="1:26">
      <c r="A70" s="65"/>
      <c r="B70" s="72"/>
      <c r="C70" s="73"/>
      <c r="D70" s="65"/>
      <c r="E70" s="74"/>
      <c r="F70" s="74"/>
      <c r="G70" s="74"/>
      <c r="H70" s="74"/>
      <c r="I70" s="67"/>
      <c r="J70" s="67"/>
      <c r="K70" s="74"/>
      <c r="L70" s="74"/>
      <c r="M70" s="74"/>
      <c r="N70" s="74"/>
      <c r="O70" s="67"/>
      <c r="P70" s="76"/>
      <c r="Q70" s="76"/>
      <c r="R70" s="76"/>
      <c r="S70" s="67"/>
      <c r="T70" s="68"/>
      <c r="U70" s="68"/>
      <c r="V70" s="68"/>
      <c r="W70" s="68"/>
      <c r="X70" s="68"/>
      <c r="Y70" s="67"/>
    </row>
    <row r="71" spans="1:26">
      <c r="A71" s="65"/>
      <c r="B71" s="72"/>
      <c r="C71" s="73"/>
      <c r="D71" s="65"/>
      <c r="E71" s="74"/>
      <c r="F71" s="74"/>
      <c r="G71" s="74"/>
      <c r="H71" s="74"/>
      <c r="I71" s="67"/>
      <c r="J71" s="67"/>
      <c r="K71" s="74"/>
      <c r="L71" s="74"/>
      <c r="M71" s="74"/>
      <c r="N71" s="74"/>
      <c r="O71" s="67"/>
      <c r="P71" s="76"/>
      <c r="Q71" s="76"/>
      <c r="R71" s="76"/>
      <c r="S71" s="67"/>
      <c r="T71" s="68"/>
      <c r="U71" s="68"/>
      <c r="V71" s="68"/>
      <c r="W71" s="68"/>
      <c r="X71" s="68"/>
      <c r="Y71" s="67"/>
    </row>
    <row r="72" spans="1:26">
      <c r="A72" s="65"/>
      <c r="B72" s="72"/>
      <c r="C72" s="73"/>
      <c r="D72" s="65"/>
      <c r="E72" s="74"/>
      <c r="F72" s="74"/>
      <c r="G72" s="74"/>
      <c r="H72" s="74"/>
      <c r="I72" s="67"/>
      <c r="J72" s="67"/>
      <c r="K72" s="74"/>
      <c r="L72" s="74"/>
      <c r="M72" s="74"/>
      <c r="N72" s="74"/>
      <c r="O72" s="67"/>
      <c r="P72" s="76"/>
      <c r="Q72" s="76"/>
      <c r="R72" s="76"/>
      <c r="S72" s="67"/>
      <c r="T72" s="68"/>
      <c r="U72" s="68"/>
      <c r="V72" s="68"/>
      <c r="W72" s="68"/>
      <c r="X72" s="68"/>
      <c r="Y72" s="67"/>
    </row>
    <row r="73" spans="1:26">
      <c r="A73" s="65"/>
      <c r="B73" s="72"/>
      <c r="C73" s="73"/>
      <c r="D73" s="65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7"/>
      <c r="P73" s="76"/>
      <c r="Q73" s="76"/>
      <c r="R73" s="76"/>
      <c r="S73" s="67"/>
      <c r="T73" s="68"/>
      <c r="U73" s="68"/>
      <c r="V73" s="68"/>
      <c r="W73" s="68"/>
      <c r="X73" s="68"/>
      <c r="Y73" s="67"/>
    </row>
    <row r="74" spans="1:26">
      <c r="A74" s="65"/>
      <c r="B74" s="72"/>
      <c r="C74" s="73"/>
      <c r="D74" s="65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67"/>
      <c r="P74" s="76"/>
      <c r="Q74" s="76"/>
      <c r="R74" s="76"/>
      <c r="S74" s="67"/>
      <c r="T74" s="68"/>
      <c r="U74" s="68"/>
      <c r="V74" s="68"/>
      <c r="W74" s="68"/>
      <c r="X74" s="68"/>
      <c r="Y74" s="67"/>
    </row>
    <row r="75" spans="1:26">
      <c r="A75" s="65"/>
      <c r="B75" s="72"/>
      <c r="C75" s="73"/>
      <c r="D75" s="65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67"/>
      <c r="P75" s="76"/>
      <c r="Q75" s="76"/>
      <c r="R75" s="76"/>
      <c r="S75" s="67"/>
      <c r="T75" s="68"/>
      <c r="U75" s="68"/>
      <c r="V75" s="68"/>
      <c r="W75" s="68"/>
      <c r="X75" s="68"/>
      <c r="Y75" s="67"/>
    </row>
    <row r="76" spans="1:26">
      <c r="A76" s="65"/>
      <c r="B76" s="72"/>
      <c r="C76" s="73"/>
      <c r="D76" s="65"/>
      <c r="E76" s="74"/>
      <c r="F76" s="74"/>
      <c r="G76" s="74"/>
      <c r="H76" s="74"/>
      <c r="I76" s="67"/>
      <c r="J76" s="67"/>
      <c r="K76" s="74"/>
      <c r="L76" s="74"/>
      <c r="M76" s="74"/>
      <c r="N76" s="74"/>
      <c r="O76" s="67"/>
      <c r="P76" s="76"/>
      <c r="Q76" s="76"/>
      <c r="R76" s="76"/>
      <c r="S76" s="67"/>
      <c r="T76" s="68"/>
      <c r="U76" s="68"/>
      <c r="V76" s="68"/>
      <c r="W76" s="68"/>
      <c r="X76" s="68"/>
      <c r="Y76" s="67"/>
    </row>
    <row r="77" spans="1:26">
      <c r="A77" s="65"/>
      <c r="B77" s="72"/>
      <c r="C77" s="73"/>
      <c r="D77" s="65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67"/>
      <c r="P77" s="76"/>
      <c r="Q77" s="76"/>
      <c r="R77" s="76"/>
      <c r="S77" s="67"/>
      <c r="T77" s="68"/>
      <c r="U77" s="68"/>
      <c r="V77" s="68"/>
      <c r="W77" s="68"/>
      <c r="X77" s="68"/>
      <c r="Y77" s="67"/>
    </row>
    <row r="78" spans="1:26">
      <c r="A78" s="65"/>
      <c r="B78" s="72"/>
      <c r="C78" s="73"/>
      <c r="D78" s="65"/>
      <c r="E78" s="74"/>
      <c r="F78" s="74"/>
      <c r="G78" s="74"/>
      <c r="H78" s="74"/>
      <c r="I78" s="67"/>
      <c r="J78" s="67"/>
      <c r="K78" s="74"/>
      <c r="L78" s="74"/>
      <c r="M78" s="74"/>
      <c r="N78" s="74"/>
      <c r="O78" s="67"/>
      <c r="P78" s="76"/>
      <c r="Q78" s="76"/>
      <c r="R78" s="76"/>
      <c r="S78" s="67"/>
      <c r="T78" s="68"/>
      <c r="U78" s="68"/>
      <c r="V78" s="68"/>
      <c r="W78" s="68"/>
      <c r="X78" s="68"/>
      <c r="Y78" s="67"/>
    </row>
    <row r="79" spans="1:26">
      <c r="A79" s="65"/>
      <c r="B79" s="72"/>
      <c r="C79" s="73"/>
      <c r="D79" s="65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67"/>
      <c r="P79" s="76"/>
      <c r="Q79" s="76"/>
      <c r="R79" s="76"/>
      <c r="S79" s="67"/>
      <c r="T79" s="68"/>
      <c r="U79" s="68"/>
      <c r="V79" s="68"/>
      <c r="W79" s="68"/>
      <c r="X79" s="68"/>
      <c r="Y79" s="67"/>
      <c r="Z79" s="60"/>
    </row>
    <row r="80" spans="1:26">
      <c r="A80" s="65"/>
      <c r="B80" s="72"/>
      <c r="C80" s="72"/>
      <c r="D80" s="6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67"/>
      <c r="P80" s="76"/>
      <c r="Q80" s="76"/>
      <c r="R80" s="76"/>
      <c r="S80" s="67"/>
      <c r="T80" s="68"/>
      <c r="U80" s="68"/>
      <c r="V80" s="68"/>
      <c r="W80" s="68"/>
      <c r="X80" s="68"/>
      <c r="Y80" s="67"/>
    </row>
    <row r="81" spans="1:26">
      <c r="A81" s="65"/>
      <c r="B81" s="72"/>
      <c r="C81" s="73"/>
      <c r="D81" s="65"/>
      <c r="E81" s="74"/>
      <c r="F81" s="74"/>
      <c r="G81" s="74"/>
      <c r="H81" s="74"/>
      <c r="I81" s="67"/>
      <c r="J81" s="67"/>
      <c r="K81" s="74"/>
      <c r="L81" s="74"/>
      <c r="M81" s="74"/>
      <c r="N81" s="74"/>
      <c r="O81" s="67"/>
      <c r="P81" s="76"/>
      <c r="Q81" s="76"/>
      <c r="R81" s="76"/>
      <c r="S81" s="67"/>
      <c r="T81" s="68"/>
      <c r="U81" s="68"/>
      <c r="V81" s="68"/>
      <c r="W81" s="68"/>
      <c r="X81" s="68"/>
      <c r="Y81" s="67"/>
    </row>
    <row r="82" spans="1:26">
      <c r="A82" s="65"/>
      <c r="B82" s="72"/>
      <c r="C82" s="73"/>
      <c r="D82" s="65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67"/>
      <c r="P82" s="76"/>
      <c r="Q82" s="76"/>
      <c r="R82" s="76"/>
      <c r="S82" s="67"/>
      <c r="T82" s="68"/>
      <c r="U82" s="68"/>
      <c r="V82" s="68"/>
      <c r="W82" s="68"/>
      <c r="X82" s="68"/>
      <c r="Y82" s="67"/>
    </row>
    <row r="83" spans="1:26">
      <c r="A83" s="65"/>
      <c r="B83" s="72"/>
      <c r="C83" s="73"/>
      <c r="D83" s="65"/>
      <c r="E83" s="74"/>
      <c r="F83" s="74"/>
      <c r="G83" s="74"/>
      <c r="H83" s="74"/>
      <c r="I83" s="67"/>
      <c r="J83" s="67"/>
      <c r="K83" s="74"/>
      <c r="L83" s="74"/>
      <c r="M83" s="74"/>
      <c r="N83" s="74"/>
      <c r="O83" s="67"/>
      <c r="P83" s="76"/>
      <c r="Q83" s="76"/>
      <c r="R83" s="76"/>
      <c r="S83" s="67"/>
      <c r="T83" s="68"/>
      <c r="U83" s="68"/>
      <c r="V83" s="68"/>
      <c r="W83" s="68"/>
      <c r="X83" s="68"/>
      <c r="Y83" s="67"/>
    </row>
    <row r="84" spans="1:26">
      <c r="A84" s="65"/>
      <c r="B84" s="72"/>
      <c r="C84" s="73"/>
      <c r="D84" s="65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67"/>
      <c r="P84" s="76"/>
      <c r="Q84" s="76"/>
      <c r="R84" s="76"/>
      <c r="S84" s="67"/>
      <c r="T84" s="68"/>
      <c r="U84" s="68"/>
      <c r="V84" s="68"/>
      <c r="W84" s="68"/>
      <c r="X84" s="68"/>
      <c r="Y84" s="67"/>
    </row>
    <row r="85" spans="1:26">
      <c r="A85" s="65"/>
      <c r="B85" s="72"/>
      <c r="C85" s="73"/>
      <c r="D85" s="65"/>
      <c r="E85" s="74"/>
      <c r="F85" s="74"/>
      <c r="G85" s="74"/>
      <c r="H85" s="74"/>
      <c r="I85" s="67"/>
      <c r="J85" s="67"/>
      <c r="K85" s="74"/>
      <c r="L85" s="74"/>
      <c r="M85" s="74"/>
      <c r="N85" s="74"/>
      <c r="O85" s="67"/>
      <c r="P85" s="76"/>
      <c r="Q85" s="76"/>
      <c r="R85" s="76"/>
      <c r="S85" s="67"/>
      <c r="T85" s="68"/>
      <c r="U85" s="68"/>
      <c r="V85" s="68"/>
      <c r="W85" s="68"/>
      <c r="X85" s="68"/>
      <c r="Y85" s="67"/>
    </row>
    <row r="86" spans="1:26">
      <c r="A86" s="65"/>
      <c r="B86" s="72"/>
      <c r="C86" s="72"/>
      <c r="D86" s="65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67"/>
      <c r="P86" s="76"/>
      <c r="Q86" s="76"/>
      <c r="R86" s="76"/>
      <c r="S86" s="67"/>
      <c r="T86" s="68"/>
      <c r="U86" s="68"/>
      <c r="V86" s="68"/>
      <c r="W86" s="68"/>
      <c r="X86" s="68"/>
      <c r="Y86" s="67"/>
      <c r="Z86" s="60"/>
    </row>
    <row r="87" spans="1:26">
      <c r="A87" s="65"/>
      <c r="B87" s="72"/>
      <c r="C87" s="73"/>
      <c r="D87" s="65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67"/>
      <c r="P87" s="76"/>
      <c r="Q87" s="76"/>
      <c r="R87" s="76"/>
      <c r="S87" s="67"/>
      <c r="T87" s="68"/>
      <c r="U87" s="68"/>
      <c r="V87" s="68"/>
      <c r="W87" s="68"/>
      <c r="X87" s="68"/>
      <c r="Y87" s="67"/>
    </row>
    <row r="88" spans="1:26">
      <c r="A88" s="65"/>
      <c r="B88" s="72"/>
      <c r="C88" s="73"/>
      <c r="D88" s="65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67"/>
      <c r="P88" s="76"/>
      <c r="Q88" s="76"/>
      <c r="R88" s="76"/>
      <c r="S88" s="67"/>
      <c r="T88" s="68"/>
      <c r="U88" s="68"/>
      <c r="V88" s="68"/>
      <c r="W88" s="68"/>
      <c r="X88" s="68"/>
      <c r="Y88" s="67"/>
    </row>
    <row r="89" spans="1:26">
      <c r="A89" s="65"/>
      <c r="B89" s="72"/>
      <c r="C89" s="73"/>
      <c r="D89" s="65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67"/>
      <c r="P89" s="76"/>
      <c r="Q89" s="76"/>
      <c r="R89" s="76"/>
      <c r="S89" s="67"/>
      <c r="T89" s="68"/>
      <c r="U89" s="68"/>
      <c r="V89" s="68"/>
      <c r="W89" s="68"/>
      <c r="X89" s="68"/>
      <c r="Y89" s="67"/>
    </row>
    <row r="90" spans="1:26">
      <c r="A90" s="65"/>
      <c r="B90" s="72"/>
      <c r="C90" s="73"/>
      <c r="D90" s="65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67"/>
      <c r="P90" s="76"/>
      <c r="Q90" s="76"/>
      <c r="R90" s="76"/>
      <c r="S90" s="67"/>
      <c r="T90" s="68"/>
      <c r="U90" s="68"/>
      <c r="V90" s="68"/>
      <c r="W90" s="68"/>
      <c r="X90" s="68"/>
      <c r="Y90" s="67"/>
    </row>
    <row r="91" spans="1:26">
      <c r="A91" s="65"/>
      <c r="B91" s="72"/>
      <c r="C91" s="73"/>
      <c r="D91" s="65"/>
      <c r="E91" s="74"/>
      <c r="F91" s="74"/>
      <c r="G91" s="74"/>
      <c r="H91" s="74"/>
      <c r="I91" s="67"/>
      <c r="J91" s="67"/>
      <c r="K91" s="74"/>
      <c r="L91" s="74"/>
      <c r="M91" s="74"/>
      <c r="N91" s="74"/>
      <c r="O91" s="67"/>
      <c r="P91" s="76"/>
      <c r="Q91" s="76"/>
      <c r="R91" s="76"/>
      <c r="S91" s="67"/>
      <c r="T91" s="68"/>
      <c r="U91" s="68"/>
      <c r="V91" s="68"/>
      <c r="W91" s="68"/>
      <c r="X91" s="68"/>
      <c r="Y91" s="67"/>
    </row>
    <row r="92" spans="1:26">
      <c r="A92" s="65"/>
      <c r="B92" s="72"/>
      <c r="C92" s="73"/>
      <c r="D92" s="65"/>
      <c r="E92" s="74"/>
      <c r="F92" s="74"/>
      <c r="G92" s="74"/>
      <c r="H92" s="74"/>
      <c r="I92" s="67"/>
      <c r="J92" s="67"/>
      <c r="K92" s="74"/>
      <c r="L92" s="74"/>
      <c r="M92" s="74"/>
      <c r="N92" s="74"/>
      <c r="O92" s="67"/>
      <c r="P92" s="76"/>
      <c r="Q92" s="76"/>
      <c r="R92" s="76"/>
      <c r="S92" s="67"/>
      <c r="T92" s="68"/>
      <c r="U92" s="68"/>
      <c r="V92" s="68"/>
      <c r="W92" s="68"/>
      <c r="X92" s="68"/>
      <c r="Y92" s="67"/>
    </row>
    <row r="93" spans="1:26">
      <c r="A93" s="65"/>
      <c r="B93" s="72"/>
      <c r="C93" s="73"/>
      <c r="D93" s="65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67"/>
      <c r="P93" s="76"/>
      <c r="Q93" s="76"/>
      <c r="R93" s="76"/>
      <c r="S93" s="67"/>
      <c r="T93" s="68"/>
      <c r="U93" s="68"/>
      <c r="V93" s="68"/>
      <c r="W93" s="68"/>
      <c r="X93" s="68"/>
      <c r="Y93" s="67"/>
    </row>
    <row r="94" spans="1:26">
      <c r="A94" s="65"/>
      <c r="B94" s="72"/>
      <c r="C94" s="73"/>
      <c r="D94" s="65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67"/>
      <c r="P94" s="76"/>
      <c r="Q94" s="76"/>
      <c r="R94" s="76"/>
      <c r="S94" s="67"/>
      <c r="T94" s="68"/>
      <c r="U94" s="68"/>
      <c r="V94" s="68"/>
      <c r="W94" s="68"/>
      <c r="X94" s="68"/>
      <c r="Y94" s="67"/>
    </row>
    <row r="95" spans="1:26">
      <c r="A95" s="65"/>
      <c r="B95" s="72"/>
      <c r="C95" s="73"/>
      <c r="D95" s="65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67"/>
      <c r="P95" s="76"/>
      <c r="Q95" s="76"/>
      <c r="R95" s="76"/>
      <c r="S95" s="67"/>
      <c r="T95" s="68"/>
      <c r="U95" s="68"/>
      <c r="V95" s="68"/>
      <c r="W95" s="68"/>
      <c r="X95" s="68"/>
      <c r="Y95" s="67"/>
    </row>
    <row r="96" spans="1:26">
      <c r="A96" s="65"/>
      <c r="B96" s="72"/>
      <c r="C96" s="73"/>
      <c r="D96" s="65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67"/>
      <c r="P96" s="76"/>
      <c r="Q96" s="76"/>
      <c r="R96" s="76"/>
      <c r="S96" s="67"/>
      <c r="T96" s="68"/>
      <c r="U96" s="68"/>
      <c r="V96" s="68"/>
      <c r="W96" s="68"/>
      <c r="X96" s="68"/>
      <c r="Y96" s="67"/>
    </row>
    <row r="97" spans="1:25">
      <c r="A97" s="65"/>
      <c r="B97" s="72"/>
      <c r="C97" s="73"/>
      <c r="D97" s="65"/>
      <c r="E97" s="74"/>
      <c r="F97" s="74"/>
      <c r="G97" s="74"/>
      <c r="H97" s="74"/>
      <c r="I97" s="67"/>
      <c r="J97" s="67"/>
      <c r="K97" s="74"/>
      <c r="L97" s="74"/>
      <c r="M97" s="74"/>
      <c r="N97" s="74"/>
      <c r="O97" s="67"/>
      <c r="P97" s="76"/>
      <c r="Q97" s="76"/>
      <c r="R97" s="76"/>
      <c r="S97" s="67"/>
      <c r="T97" s="68"/>
      <c r="U97" s="68"/>
      <c r="V97" s="68"/>
      <c r="W97" s="68"/>
      <c r="X97" s="68"/>
      <c r="Y97" s="67"/>
    </row>
    <row r="98" spans="1:25">
      <c r="A98" s="65"/>
      <c r="B98" s="72"/>
      <c r="C98" s="73"/>
      <c r="D98" s="65"/>
      <c r="E98" s="74"/>
      <c r="F98" s="74"/>
      <c r="G98" s="74"/>
      <c r="H98" s="74"/>
      <c r="I98" s="67"/>
      <c r="J98" s="67"/>
      <c r="K98" s="74"/>
      <c r="L98" s="74"/>
      <c r="M98" s="74"/>
      <c r="N98" s="74"/>
      <c r="O98" s="67"/>
      <c r="P98" s="76"/>
      <c r="Q98" s="76"/>
      <c r="R98" s="76"/>
      <c r="S98" s="67"/>
      <c r="T98" s="68"/>
      <c r="U98" s="68"/>
      <c r="V98" s="68"/>
      <c r="W98" s="68"/>
      <c r="X98" s="68"/>
      <c r="Y98" s="67"/>
    </row>
    <row r="99" spans="1:25">
      <c r="A99" s="65"/>
      <c r="B99" s="72"/>
      <c r="C99" s="73"/>
      <c r="D99" s="65"/>
      <c r="E99" s="74"/>
      <c r="F99" s="74"/>
      <c r="G99" s="74"/>
      <c r="H99" s="74"/>
      <c r="I99" s="67"/>
      <c r="J99" s="67"/>
      <c r="K99" s="74"/>
      <c r="L99" s="74"/>
      <c r="M99" s="74"/>
      <c r="N99" s="74"/>
      <c r="O99" s="67"/>
      <c r="P99" s="76"/>
      <c r="Q99" s="76"/>
      <c r="R99" s="76"/>
      <c r="S99" s="67"/>
      <c r="T99" s="68"/>
      <c r="U99" s="68"/>
      <c r="V99" s="68"/>
      <c r="W99" s="68"/>
      <c r="X99" s="68"/>
      <c r="Y99" s="67"/>
    </row>
    <row r="100" spans="1:25">
      <c r="A100" s="65"/>
      <c r="B100" s="72"/>
      <c r="C100" s="73"/>
      <c r="D100" s="65"/>
      <c r="E100" s="74"/>
      <c r="F100" s="74"/>
      <c r="G100" s="74"/>
      <c r="H100" s="74"/>
      <c r="I100" s="67"/>
      <c r="J100" s="67"/>
      <c r="K100" s="74"/>
      <c r="L100" s="74"/>
      <c r="M100" s="74"/>
      <c r="N100" s="74"/>
      <c r="O100" s="67"/>
      <c r="P100" s="76"/>
      <c r="Q100" s="76"/>
      <c r="R100" s="76"/>
      <c r="S100" s="67"/>
      <c r="T100" s="68"/>
      <c r="U100" s="68"/>
      <c r="V100" s="68"/>
      <c r="W100" s="68"/>
      <c r="X100" s="68"/>
      <c r="Y100" s="67"/>
    </row>
    <row r="101" spans="1:25">
      <c r="A101" s="65"/>
      <c r="B101" s="72"/>
      <c r="C101" s="73"/>
      <c r="D101" s="65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67"/>
      <c r="P101" s="76"/>
      <c r="Q101" s="76"/>
      <c r="R101" s="76"/>
      <c r="S101" s="67"/>
      <c r="T101" s="68"/>
      <c r="U101" s="68"/>
      <c r="V101" s="68"/>
      <c r="W101" s="68"/>
      <c r="X101" s="68"/>
      <c r="Y101" s="67"/>
    </row>
    <row r="102" spans="1:25">
      <c r="A102" s="65"/>
      <c r="B102" s="72"/>
      <c r="C102" s="73"/>
      <c r="D102" s="65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67"/>
      <c r="P102" s="76"/>
      <c r="Q102" s="76"/>
      <c r="R102" s="76"/>
      <c r="S102" s="67"/>
      <c r="T102" s="68"/>
      <c r="U102" s="68"/>
      <c r="V102" s="68"/>
      <c r="W102" s="68"/>
      <c r="X102" s="68"/>
      <c r="Y102" s="67"/>
    </row>
    <row r="103" spans="1:25">
      <c r="A103" s="65"/>
      <c r="B103" s="72"/>
      <c r="C103" s="73"/>
      <c r="D103" s="65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67"/>
      <c r="P103" s="76"/>
      <c r="Q103" s="76"/>
      <c r="R103" s="76"/>
      <c r="S103" s="67"/>
      <c r="T103" s="68"/>
      <c r="U103" s="68"/>
      <c r="V103" s="68"/>
      <c r="W103" s="68"/>
      <c r="X103" s="68"/>
      <c r="Y103" s="67"/>
    </row>
    <row r="104" spans="1:25">
      <c r="A104" s="65"/>
      <c r="B104" s="72"/>
      <c r="C104" s="73"/>
      <c r="D104" s="65"/>
      <c r="E104" s="74"/>
      <c r="F104" s="74"/>
      <c r="G104" s="74"/>
      <c r="H104" s="74"/>
      <c r="I104" s="67"/>
      <c r="J104" s="67"/>
      <c r="K104" s="74"/>
      <c r="L104" s="74"/>
      <c r="M104" s="74"/>
      <c r="N104" s="74"/>
      <c r="O104" s="67"/>
      <c r="P104" s="76"/>
      <c r="Q104" s="76"/>
      <c r="R104" s="76"/>
      <c r="S104" s="67"/>
      <c r="T104" s="68"/>
      <c r="U104" s="68"/>
      <c r="V104" s="68"/>
      <c r="W104" s="68"/>
      <c r="X104" s="68"/>
      <c r="Y104" s="67"/>
    </row>
    <row r="105" spans="1:25">
      <c r="A105" s="65"/>
      <c r="B105" s="72"/>
      <c r="C105" s="73"/>
      <c r="D105" s="65"/>
      <c r="E105" s="74"/>
      <c r="F105" s="74"/>
      <c r="G105" s="74"/>
      <c r="H105" s="74"/>
      <c r="I105" s="67"/>
      <c r="J105" s="67"/>
      <c r="K105" s="74"/>
      <c r="L105" s="74"/>
      <c r="M105" s="74"/>
      <c r="N105" s="74"/>
      <c r="O105" s="67"/>
      <c r="P105" s="76"/>
      <c r="Q105" s="76"/>
      <c r="R105" s="76"/>
      <c r="S105" s="67"/>
      <c r="T105" s="68"/>
      <c r="U105" s="68"/>
      <c r="V105" s="68"/>
      <c r="W105" s="68"/>
      <c r="X105" s="68"/>
      <c r="Y105" s="67"/>
    </row>
    <row r="106" spans="1:25">
      <c r="A106" s="65"/>
      <c r="B106" s="72"/>
      <c r="C106" s="73"/>
      <c r="D106" s="65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67"/>
      <c r="P106" s="76"/>
      <c r="Q106" s="76"/>
      <c r="R106" s="76"/>
      <c r="S106" s="67"/>
      <c r="T106" s="68"/>
      <c r="U106" s="68"/>
      <c r="V106" s="68"/>
      <c r="W106" s="68"/>
      <c r="X106" s="68"/>
      <c r="Y106" s="67"/>
    </row>
    <row r="107" spans="1:25">
      <c r="A107" s="65"/>
      <c r="B107" s="72"/>
      <c r="C107" s="73"/>
      <c r="D107" s="65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67"/>
      <c r="P107" s="76"/>
      <c r="Q107" s="76"/>
      <c r="R107" s="76"/>
      <c r="S107" s="67"/>
      <c r="T107" s="68"/>
      <c r="U107" s="68"/>
      <c r="V107" s="68"/>
      <c r="W107" s="68"/>
      <c r="X107" s="68"/>
      <c r="Y107" s="67"/>
    </row>
    <row r="108" spans="1:25">
      <c r="A108" s="65"/>
      <c r="B108" s="72"/>
      <c r="C108" s="72"/>
      <c r="D108" s="65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67"/>
      <c r="P108" s="76"/>
      <c r="Q108" s="76"/>
      <c r="R108" s="76"/>
      <c r="S108" s="67"/>
      <c r="T108" s="68"/>
      <c r="U108" s="68"/>
      <c r="V108" s="68"/>
      <c r="W108" s="68"/>
      <c r="X108" s="68"/>
      <c r="Y108" s="67"/>
    </row>
    <row r="109" spans="1:25">
      <c r="A109" s="65"/>
      <c r="B109" s="72"/>
      <c r="C109" s="73"/>
      <c r="D109" s="65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67"/>
      <c r="P109" s="76"/>
      <c r="Q109" s="76"/>
      <c r="R109" s="76"/>
      <c r="S109" s="67"/>
      <c r="T109" s="68"/>
      <c r="U109" s="68"/>
      <c r="V109" s="68"/>
      <c r="W109" s="68"/>
      <c r="X109" s="68"/>
      <c r="Y109" s="67"/>
    </row>
    <row r="110" spans="1:25">
      <c r="A110" s="65"/>
      <c r="B110" s="72"/>
      <c r="C110" s="73"/>
      <c r="D110" s="65"/>
      <c r="E110" s="74"/>
      <c r="F110" s="74"/>
      <c r="G110" s="67"/>
      <c r="H110" s="74"/>
      <c r="I110" s="67"/>
      <c r="J110" s="67"/>
      <c r="K110" s="67"/>
      <c r="L110" s="67"/>
      <c r="M110" s="67"/>
      <c r="N110" s="67"/>
      <c r="O110" s="67"/>
      <c r="P110" s="70"/>
      <c r="Q110" s="70"/>
      <c r="R110" s="70"/>
      <c r="S110" s="70"/>
      <c r="T110" s="70"/>
      <c r="U110" s="70"/>
      <c r="V110" s="70"/>
      <c r="W110" s="70"/>
      <c r="X110" s="70"/>
      <c r="Y110" s="67"/>
    </row>
    <row r="111" spans="1:25">
      <c r="A111" s="65"/>
      <c r="B111" s="72"/>
      <c r="C111" s="73"/>
      <c r="D111" s="65"/>
      <c r="E111" s="74"/>
      <c r="F111" s="74"/>
      <c r="G111" s="74"/>
      <c r="H111" s="74"/>
      <c r="I111" s="67"/>
      <c r="J111" s="67"/>
      <c r="K111" s="74"/>
      <c r="L111" s="74"/>
      <c r="M111" s="74"/>
      <c r="N111" s="74"/>
      <c r="O111" s="67"/>
      <c r="P111" s="76"/>
      <c r="Q111" s="76"/>
      <c r="R111" s="76"/>
      <c r="S111" s="67"/>
      <c r="T111" s="68"/>
      <c r="U111" s="68"/>
      <c r="V111" s="68"/>
      <c r="W111" s="68"/>
      <c r="X111" s="68"/>
      <c r="Y111" s="67"/>
    </row>
    <row r="112" spans="1:25">
      <c r="A112" s="65"/>
      <c r="B112" s="72"/>
      <c r="C112" s="73"/>
      <c r="D112" s="65"/>
      <c r="E112" s="74"/>
      <c r="F112" s="74"/>
      <c r="G112" s="74"/>
      <c r="H112" s="74"/>
      <c r="I112" s="67"/>
      <c r="J112" s="67"/>
      <c r="K112" s="74"/>
      <c r="L112" s="74"/>
      <c r="M112" s="74"/>
      <c r="N112" s="74"/>
      <c r="O112" s="67"/>
      <c r="P112" s="76"/>
      <c r="Q112" s="76"/>
      <c r="R112" s="76"/>
      <c r="S112" s="67"/>
      <c r="T112" s="68"/>
      <c r="U112" s="68"/>
      <c r="V112" s="68"/>
      <c r="W112" s="68"/>
      <c r="X112" s="68"/>
      <c r="Y112" s="67"/>
    </row>
    <row r="113" spans="1:26">
      <c r="A113" s="65"/>
      <c r="B113" s="72"/>
      <c r="C113" s="73"/>
      <c r="D113" s="65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67"/>
      <c r="P113" s="76"/>
      <c r="Q113" s="76"/>
      <c r="R113" s="76"/>
      <c r="S113" s="67"/>
      <c r="T113" s="68"/>
      <c r="U113" s="68"/>
      <c r="V113" s="68"/>
      <c r="W113" s="68"/>
      <c r="X113" s="68"/>
      <c r="Y113" s="67"/>
    </row>
    <row r="114" spans="1:26">
      <c r="A114" s="65"/>
      <c r="B114" s="72"/>
      <c r="C114" s="73"/>
      <c r="D114" s="6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67"/>
      <c r="P114" s="76"/>
      <c r="Q114" s="76"/>
      <c r="R114" s="76"/>
      <c r="S114" s="67"/>
      <c r="T114" s="68"/>
      <c r="U114" s="68"/>
      <c r="V114" s="68"/>
      <c r="W114" s="68"/>
      <c r="X114" s="68"/>
      <c r="Y114" s="67"/>
    </row>
    <row r="115" spans="1:26">
      <c r="A115" s="65"/>
      <c r="B115" s="72"/>
      <c r="C115" s="73"/>
      <c r="D115" s="65"/>
      <c r="E115" s="74"/>
      <c r="F115" s="74"/>
      <c r="G115" s="74"/>
      <c r="H115" s="74"/>
      <c r="I115" s="67"/>
      <c r="J115" s="67"/>
      <c r="K115" s="74"/>
      <c r="L115" s="74"/>
      <c r="M115" s="74"/>
      <c r="N115" s="74"/>
      <c r="O115" s="67"/>
      <c r="P115" s="76"/>
      <c r="Q115" s="76"/>
      <c r="R115" s="76"/>
      <c r="S115" s="67"/>
      <c r="T115" s="68"/>
      <c r="U115" s="68"/>
      <c r="V115" s="68"/>
      <c r="W115" s="68"/>
      <c r="X115" s="68"/>
      <c r="Y115" s="67"/>
    </row>
    <row r="116" spans="1:26">
      <c r="A116" s="65"/>
      <c r="B116" s="72"/>
      <c r="C116" s="73"/>
      <c r="D116" s="65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67"/>
      <c r="P116" s="76"/>
      <c r="Q116" s="76"/>
      <c r="R116" s="76"/>
      <c r="S116" s="67"/>
      <c r="T116" s="68"/>
      <c r="U116" s="68"/>
      <c r="V116" s="68"/>
      <c r="W116" s="68"/>
      <c r="X116" s="68"/>
      <c r="Y116" s="67"/>
    </row>
    <row r="117" spans="1:26">
      <c r="A117" s="65"/>
      <c r="B117" s="72"/>
      <c r="C117" s="73"/>
      <c r="D117" s="65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67"/>
      <c r="P117" s="76"/>
      <c r="Q117" s="76"/>
      <c r="R117" s="76"/>
      <c r="S117" s="67"/>
      <c r="T117" s="68"/>
      <c r="U117" s="68"/>
      <c r="V117" s="68"/>
      <c r="W117" s="68"/>
      <c r="X117" s="68"/>
      <c r="Y117" s="67"/>
    </row>
    <row r="118" spans="1:26">
      <c r="A118" s="65"/>
      <c r="B118" s="72"/>
      <c r="C118" s="73"/>
      <c r="D118" s="65"/>
      <c r="E118" s="74"/>
      <c r="F118" s="74"/>
      <c r="G118" s="74"/>
      <c r="H118" s="74"/>
      <c r="I118" s="67"/>
      <c r="J118" s="67"/>
      <c r="K118" s="74"/>
      <c r="L118" s="74"/>
      <c r="M118" s="74"/>
      <c r="N118" s="74"/>
      <c r="O118" s="67"/>
      <c r="P118" s="76"/>
      <c r="Q118" s="76"/>
      <c r="R118" s="76"/>
      <c r="S118" s="67"/>
      <c r="T118" s="68"/>
      <c r="U118" s="68"/>
      <c r="V118" s="68"/>
      <c r="W118" s="68"/>
      <c r="X118" s="68"/>
      <c r="Y118" s="67"/>
    </row>
    <row r="119" spans="1:26">
      <c r="A119" s="65"/>
      <c r="B119" s="72"/>
      <c r="C119" s="73"/>
      <c r="D119" s="65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67"/>
      <c r="P119" s="76"/>
      <c r="Q119" s="76"/>
      <c r="R119" s="76"/>
      <c r="S119" s="67"/>
      <c r="T119" s="68"/>
      <c r="U119" s="68"/>
      <c r="V119" s="68"/>
      <c r="W119" s="68"/>
      <c r="X119" s="68"/>
      <c r="Y119" s="67"/>
    </row>
    <row r="120" spans="1:26">
      <c r="A120" s="65"/>
      <c r="B120" s="72"/>
      <c r="C120" s="73"/>
      <c r="D120" s="65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67"/>
      <c r="P120" s="76"/>
      <c r="Q120" s="76"/>
      <c r="R120" s="76"/>
      <c r="S120" s="67"/>
      <c r="T120" s="68"/>
      <c r="U120" s="68"/>
      <c r="V120" s="68"/>
      <c r="W120" s="68"/>
      <c r="X120" s="68"/>
      <c r="Y120" s="67"/>
    </row>
    <row r="121" spans="1:26">
      <c r="A121" s="65"/>
      <c r="B121" s="72"/>
      <c r="C121" s="73"/>
      <c r="D121" s="65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6"/>
      <c r="Q121" s="76"/>
      <c r="R121" s="76"/>
      <c r="S121" s="67"/>
      <c r="T121" s="68"/>
      <c r="U121" s="68"/>
      <c r="V121" s="68"/>
      <c r="W121" s="68"/>
      <c r="X121" s="68"/>
      <c r="Y121" s="67"/>
    </row>
    <row r="122" spans="1:26">
      <c r="A122" s="65"/>
      <c r="B122" s="72"/>
      <c r="C122" s="73"/>
      <c r="D122" s="65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6"/>
      <c r="Q122" s="76"/>
      <c r="R122" s="76"/>
      <c r="S122" s="67"/>
      <c r="T122" s="68"/>
      <c r="U122" s="68"/>
      <c r="V122" s="68"/>
      <c r="W122" s="68"/>
      <c r="X122" s="68"/>
      <c r="Y122" s="67"/>
    </row>
    <row r="123" spans="1:26">
      <c r="A123" s="65"/>
      <c r="B123" s="72"/>
      <c r="C123" s="73"/>
      <c r="D123" s="65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6"/>
      <c r="Q123" s="76"/>
      <c r="R123" s="76"/>
      <c r="S123" s="67"/>
      <c r="T123" s="68"/>
      <c r="U123" s="68"/>
      <c r="V123" s="68"/>
      <c r="W123" s="68"/>
      <c r="X123" s="68"/>
      <c r="Y123" s="67"/>
      <c r="Z123" s="60"/>
    </row>
    <row r="124" spans="1:26">
      <c r="A124" s="65"/>
      <c r="B124" s="72"/>
      <c r="C124" s="72"/>
      <c r="D124" s="65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67"/>
      <c r="P124" s="76"/>
      <c r="Q124" s="76"/>
      <c r="R124" s="76"/>
      <c r="S124" s="67"/>
      <c r="T124" s="68"/>
      <c r="U124" s="68"/>
      <c r="V124" s="68"/>
      <c r="W124" s="68"/>
      <c r="X124" s="68"/>
      <c r="Y124" s="67"/>
    </row>
    <row r="125" spans="1:26">
      <c r="A125" s="65"/>
      <c r="B125" s="72"/>
      <c r="C125" s="73"/>
      <c r="D125" s="65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67"/>
      <c r="P125" s="76"/>
      <c r="Q125" s="76"/>
      <c r="R125" s="76"/>
      <c r="S125" s="67"/>
      <c r="T125" s="68"/>
      <c r="U125" s="68"/>
      <c r="V125" s="68"/>
      <c r="W125" s="68"/>
      <c r="X125" s="68"/>
      <c r="Y125" s="67"/>
    </row>
    <row r="126" spans="1:26">
      <c r="A126" s="65"/>
      <c r="B126" s="72"/>
      <c r="C126" s="73"/>
      <c r="D126" s="65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6"/>
      <c r="Q126" s="76"/>
      <c r="R126" s="76"/>
      <c r="S126" s="67"/>
      <c r="T126" s="68"/>
      <c r="U126" s="68"/>
      <c r="V126" s="68"/>
      <c r="W126" s="68"/>
      <c r="X126" s="68"/>
      <c r="Y126" s="67"/>
    </row>
    <row r="127" spans="1:26">
      <c r="A127" s="65"/>
      <c r="B127" s="72"/>
      <c r="C127" s="73"/>
      <c r="D127" s="65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67"/>
      <c r="P127" s="76"/>
      <c r="Q127" s="76"/>
      <c r="R127" s="76"/>
      <c r="S127" s="67"/>
      <c r="T127" s="68"/>
      <c r="U127" s="68"/>
      <c r="V127" s="68"/>
      <c r="W127" s="68"/>
      <c r="X127" s="68"/>
      <c r="Y127" s="67"/>
    </row>
    <row r="128" spans="1:26">
      <c r="A128" s="65"/>
      <c r="B128" s="72"/>
      <c r="C128" s="73"/>
      <c r="D128" s="65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67"/>
      <c r="P128" s="76"/>
      <c r="Q128" s="76"/>
      <c r="R128" s="76"/>
      <c r="S128" s="67"/>
      <c r="T128" s="68"/>
      <c r="U128" s="68"/>
      <c r="V128" s="68"/>
      <c r="W128" s="68"/>
      <c r="X128" s="68"/>
      <c r="Y128" s="67"/>
    </row>
    <row r="129" spans="1:25">
      <c r="A129" s="65"/>
      <c r="B129" s="72"/>
      <c r="C129" s="73"/>
      <c r="D129" s="65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67"/>
      <c r="P129" s="76"/>
      <c r="Q129" s="76"/>
      <c r="R129" s="76"/>
      <c r="S129" s="67"/>
      <c r="T129" s="68"/>
      <c r="U129" s="68"/>
      <c r="V129" s="68"/>
      <c r="W129" s="68"/>
      <c r="X129" s="68"/>
      <c r="Y129" s="67"/>
    </row>
    <row r="130" spans="1:25">
      <c r="A130" s="65"/>
      <c r="B130" s="72"/>
      <c r="C130" s="73"/>
      <c r="D130" s="65"/>
      <c r="E130" s="74"/>
      <c r="F130" s="74"/>
      <c r="G130" s="74"/>
      <c r="H130" s="74"/>
      <c r="I130" s="67"/>
      <c r="J130" s="67"/>
      <c r="K130" s="74"/>
      <c r="L130" s="74"/>
      <c r="M130" s="74"/>
      <c r="N130" s="74"/>
      <c r="O130" s="67"/>
      <c r="P130" s="76"/>
      <c r="Q130" s="76"/>
      <c r="R130" s="76"/>
      <c r="S130" s="67"/>
      <c r="T130" s="68"/>
      <c r="U130" s="68"/>
      <c r="V130" s="68"/>
      <c r="W130" s="68"/>
      <c r="X130" s="68"/>
      <c r="Y130" s="67"/>
    </row>
    <row r="131" spans="1:25">
      <c r="A131" s="65"/>
      <c r="B131" s="72"/>
      <c r="C131" s="73"/>
      <c r="D131" s="65"/>
      <c r="E131" s="74"/>
      <c r="F131" s="74"/>
      <c r="G131" s="74"/>
      <c r="H131" s="74"/>
      <c r="I131" s="67"/>
      <c r="J131" s="67"/>
      <c r="K131" s="74"/>
      <c r="L131" s="74"/>
      <c r="M131" s="74"/>
      <c r="N131" s="74"/>
      <c r="O131" s="74"/>
      <c r="P131" s="76"/>
      <c r="Q131" s="76"/>
      <c r="R131" s="76"/>
      <c r="S131" s="67"/>
      <c r="T131" s="68"/>
      <c r="U131" s="68"/>
      <c r="V131" s="68"/>
      <c r="W131" s="68"/>
      <c r="X131" s="68"/>
      <c r="Y131" s="67"/>
    </row>
    <row r="132" spans="1:25">
      <c r="A132" s="65"/>
      <c r="B132" s="72"/>
      <c r="C132" s="73"/>
      <c r="D132" s="65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67"/>
      <c r="P132" s="76"/>
      <c r="Q132" s="76"/>
      <c r="R132" s="76"/>
      <c r="S132" s="67"/>
      <c r="T132" s="68"/>
      <c r="U132" s="68"/>
      <c r="V132" s="68"/>
      <c r="W132" s="68"/>
      <c r="X132" s="68"/>
      <c r="Y132" s="67"/>
    </row>
    <row r="133" spans="1:25">
      <c r="A133" s="65"/>
      <c r="B133" s="72"/>
      <c r="C133" s="73"/>
      <c r="D133" s="65"/>
      <c r="E133" s="74"/>
      <c r="F133" s="74"/>
      <c r="G133" s="74"/>
      <c r="H133" s="74"/>
      <c r="I133" s="67"/>
      <c r="J133" s="67"/>
      <c r="K133" s="74"/>
      <c r="L133" s="74"/>
      <c r="M133" s="74"/>
      <c r="N133" s="74"/>
      <c r="O133" s="67"/>
      <c r="P133" s="76"/>
      <c r="Q133" s="76"/>
      <c r="R133" s="76"/>
      <c r="S133" s="67"/>
      <c r="T133" s="68"/>
      <c r="U133" s="68"/>
      <c r="V133" s="68"/>
      <c r="W133" s="68"/>
      <c r="X133" s="68"/>
      <c r="Y133" s="67"/>
    </row>
    <row r="134" spans="1:25">
      <c r="A134" s="65"/>
      <c r="B134" s="72"/>
      <c r="C134" s="73"/>
      <c r="D134" s="65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6"/>
      <c r="Q134" s="76"/>
      <c r="R134" s="76"/>
      <c r="S134" s="67"/>
      <c r="T134" s="68"/>
      <c r="U134" s="68"/>
      <c r="V134" s="68"/>
      <c r="W134" s="68"/>
      <c r="X134" s="68"/>
      <c r="Y134" s="67"/>
    </row>
    <row r="135" spans="1:25">
      <c r="A135" s="65"/>
      <c r="B135" s="72"/>
      <c r="C135" s="73"/>
      <c r="D135" s="65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6"/>
      <c r="Q135" s="76"/>
      <c r="R135" s="76"/>
      <c r="S135" s="67"/>
      <c r="T135" s="68"/>
      <c r="U135" s="68"/>
      <c r="V135" s="68"/>
      <c r="W135" s="68"/>
      <c r="X135" s="68"/>
      <c r="Y135" s="67"/>
    </row>
    <row r="136" spans="1:25">
      <c r="A136" s="65"/>
      <c r="B136" s="72"/>
      <c r="C136" s="73"/>
      <c r="D136" s="65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67"/>
      <c r="P136" s="76"/>
      <c r="Q136" s="76"/>
      <c r="R136" s="76"/>
      <c r="S136" s="67"/>
      <c r="T136" s="68"/>
      <c r="U136" s="68"/>
      <c r="V136" s="68"/>
      <c r="W136" s="68"/>
      <c r="X136" s="68"/>
      <c r="Y136" s="67"/>
    </row>
    <row r="137" spans="1:25">
      <c r="A137" s="65"/>
      <c r="B137" s="72"/>
      <c r="C137" s="73"/>
      <c r="D137" s="65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67"/>
      <c r="P137" s="76"/>
      <c r="Q137" s="76"/>
      <c r="R137" s="76"/>
      <c r="S137" s="67"/>
      <c r="T137" s="68"/>
      <c r="U137" s="68"/>
      <c r="V137" s="68"/>
      <c r="W137" s="68"/>
      <c r="X137" s="68"/>
      <c r="Y137" s="67"/>
    </row>
    <row r="138" spans="1:25">
      <c r="A138" s="65"/>
      <c r="B138" s="72"/>
      <c r="C138" s="73"/>
      <c r="D138" s="65"/>
      <c r="E138" s="74"/>
      <c r="F138" s="74"/>
      <c r="G138" s="74"/>
      <c r="H138" s="74"/>
      <c r="I138" s="67"/>
      <c r="J138" s="67"/>
      <c r="K138" s="67"/>
      <c r="L138" s="65"/>
      <c r="M138" s="65"/>
      <c r="N138" s="65"/>
      <c r="O138" s="65"/>
      <c r="P138" s="77"/>
      <c r="Q138" s="77"/>
      <c r="R138" s="77"/>
      <c r="S138" s="68"/>
      <c r="T138" s="68"/>
      <c r="U138" s="68"/>
      <c r="V138" s="68"/>
      <c r="W138" s="68"/>
      <c r="X138" s="68"/>
      <c r="Y138" s="67"/>
    </row>
    <row r="139" spans="1:25">
      <c r="A139" s="65"/>
      <c r="B139" s="72"/>
      <c r="C139" s="73"/>
      <c r="D139" s="65"/>
      <c r="E139" s="74"/>
      <c r="F139" s="74"/>
      <c r="G139" s="74"/>
      <c r="H139" s="74"/>
      <c r="I139" s="74"/>
      <c r="J139" s="74"/>
      <c r="K139" s="74"/>
      <c r="L139" s="65"/>
      <c r="M139" s="65"/>
      <c r="N139" s="65"/>
      <c r="O139" s="65"/>
      <c r="P139" s="77"/>
      <c r="Q139" s="77"/>
      <c r="R139" s="77"/>
      <c r="S139" s="68"/>
      <c r="T139" s="68"/>
      <c r="U139" s="68"/>
      <c r="V139" s="68"/>
      <c r="W139" s="68"/>
      <c r="X139" s="68"/>
      <c r="Y139" s="67"/>
    </row>
  </sheetData>
  <autoFilter ref="A1:Z139">
    <sortState ref="A2:Z139">
      <sortCondition ref="A1:A139"/>
    </sortState>
  </autoFilter>
  <sortState ref="A2:X44">
    <sortCondition ref="A2"/>
  </sortState>
  <phoneticPr fontId="28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workbookViewId="0">
      <selection activeCell="M7" sqref="M7"/>
    </sheetView>
  </sheetViews>
  <sheetFormatPr defaultRowHeight="13.5"/>
  <cols>
    <col min="1" max="1" width="6.625" style="1" customWidth="1"/>
    <col min="2" max="2" width="13" style="13" customWidth="1"/>
    <col min="3" max="3" width="15.375" style="1" customWidth="1"/>
    <col min="4" max="4" width="9" style="1" customWidth="1"/>
    <col min="5" max="9" width="12.875" style="1" customWidth="1"/>
    <col min="10" max="11" width="12.875" style="7" customWidth="1"/>
    <col min="12" max="14" width="12.875" customWidth="1"/>
    <col min="15" max="15" width="18.25" customWidth="1"/>
  </cols>
  <sheetData>
    <row r="1" spans="1:15" s="1" customFormat="1" ht="14.25" thickBot="1">
      <c r="A1" s="26" t="s">
        <v>0</v>
      </c>
      <c r="B1" s="26" t="s">
        <v>1</v>
      </c>
      <c r="C1" s="26" t="s">
        <v>2</v>
      </c>
      <c r="D1" s="27" t="s">
        <v>3</v>
      </c>
      <c r="E1" s="110" t="s">
        <v>7</v>
      </c>
      <c r="F1" s="110" t="s">
        <v>8</v>
      </c>
      <c r="G1" s="110" t="s">
        <v>9</v>
      </c>
      <c r="H1" s="110" t="s">
        <v>12</v>
      </c>
      <c r="I1" s="110" t="s">
        <v>13</v>
      </c>
      <c r="J1" s="110" t="s">
        <v>15</v>
      </c>
      <c r="K1" s="110" t="s">
        <v>16</v>
      </c>
      <c r="L1" s="110" t="s">
        <v>18</v>
      </c>
      <c r="M1" s="110" t="s">
        <v>19</v>
      </c>
      <c r="N1" s="110" t="s">
        <v>300</v>
      </c>
      <c r="O1" s="26" t="s">
        <v>22</v>
      </c>
    </row>
    <row r="2" spans="1:15">
      <c r="A2" s="11">
        <f>RANK(O2:O204,$O$2:$O$204)</f>
        <v>1</v>
      </c>
      <c r="B2" s="35" t="s">
        <v>23</v>
      </c>
      <c r="C2" s="150" t="s">
        <v>24</v>
      </c>
      <c r="D2" s="30">
        <v>3</v>
      </c>
      <c r="E2" s="79">
        <v>103.5</v>
      </c>
      <c r="F2" s="79">
        <v>103.39999999999999</v>
      </c>
      <c r="G2" s="79">
        <v>104</v>
      </c>
      <c r="H2" s="79">
        <v>0</v>
      </c>
      <c r="I2" s="79">
        <v>0</v>
      </c>
      <c r="J2" s="79">
        <v>101.53333333333335</v>
      </c>
      <c r="K2" s="79">
        <v>0</v>
      </c>
      <c r="L2" s="79">
        <v>102.81666666666666</v>
      </c>
      <c r="M2" s="79">
        <v>102.61666666666667</v>
      </c>
      <c r="N2" s="79">
        <v>102.8</v>
      </c>
      <c r="O2" s="122">
        <f>IF(SUM(E2:N2)=0,0,(LARGE(E2:N2,1)+LARGE(E2:N2,2)+LARGE(E2:N2,3))/IF(COUNTIF($E2:$N2,"&gt;0")&gt;3,3,COUNTIF($E2:$N2,"&gt;0")))</f>
        <v>103.63333333333333</v>
      </c>
    </row>
    <row r="3" spans="1:15">
      <c r="A3" s="11">
        <f>RANK(O3:O205,$O$2:$O$204)</f>
        <v>2</v>
      </c>
      <c r="B3" s="19" t="s">
        <v>25</v>
      </c>
      <c r="C3" s="48" t="s">
        <v>26</v>
      </c>
      <c r="D3" s="30">
        <v>2</v>
      </c>
      <c r="E3" s="79">
        <v>103.53333333333335</v>
      </c>
      <c r="F3" s="79">
        <v>101.95</v>
      </c>
      <c r="G3" s="79">
        <v>0</v>
      </c>
      <c r="H3" s="79">
        <v>0</v>
      </c>
      <c r="I3" s="79">
        <v>0</v>
      </c>
      <c r="J3" s="79">
        <v>103.28333333333335</v>
      </c>
      <c r="K3" s="15">
        <v>103.2</v>
      </c>
      <c r="L3" s="15">
        <v>103.55</v>
      </c>
      <c r="M3" s="15">
        <v>103.39999999999999</v>
      </c>
      <c r="N3" s="15">
        <v>103.48333333333333</v>
      </c>
      <c r="O3" s="122">
        <f>IF(SUM(E3:N3)=0,0,(LARGE(E3:N3,1)+LARGE(E3:N3,2)+LARGE(E3:N3,3))/IF(COUNTIF($E3:$N3,"&gt;0")&gt;3,3,COUNTIF($E3:$N3,"&gt;0")))</f>
        <v>103.52222222222223</v>
      </c>
    </row>
    <row r="4" spans="1:15">
      <c r="A4" s="11">
        <f>RANK(O4:O206,$O$2:$O$204)</f>
        <v>3</v>
      </c>
      <c r="B4" s="19" t="s">
        <v>178</v>
      </c>
      <c r="C4" s="48" t="s">
        <v>26</v>
      </c>
      <c r="D4" s="30">
        <v>3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103.55</v>
      </c>
      <c r="M4" s="15">
        <v>102.22499999999999</v>
      </c>
      <c r="N4" s="15">
        <v>0</v>
      </c>
      <c r="O4" s="122">
        <f>IF(SUM(E4:N4)=0,0,(LARGE(E4:N4,1)+LARGE(E4:N4,2)+LARGE(E4:N4,3))/IF(COUNTIF($E4:$N4,"&gt;0")&gt;3,3,COUNTIF($E4:$N4,"&gt;0")))</f>
        <v>102.88749999999999</v>
      </c>
    </row>
    <row r="5" spans="1:15">
      <c r="A5" s="11">
        <f>RANK(O5:O207,$O$2:$O$204)</f>
        <v>4</v>
      </c>
      <c r="B5" s="3" t="s">
        <v>162</v>
      </c>
      <c r="C5" s="55" t="s">
        <v>24</v>
      </c>
      <c r="D5" s="20">
        <v>4</v>
      </c>
      <c r="E5" s="15">
        <v>102.22499999999999</v>
      </c>
      <c r="F5" s="15">
        <v>103.15</v>
      </c>
      <c r="G5" s="15">
        <v>102.375</v>
      </c>
      <c r="H5" s="15">
        <v>102.02500000000001</v>
      </c>
      <c r="I5" s="15">
        <v>0</v>
      </c>
      <c r="J5" s="15">
        <v>102.05</v>
      </c>
      <c r="K5" s="15">
        <v>0</v>
      </c>
      <c r="L5" s="15">
        <v>103.075</v>
      </c>
      <c r="M5" s="15">
        <v>0</v>
      </c>
      <c r="N5" s="15">
        <v>101.675</v>
      </c>
      <c r="O5" s="122">
        <f>IF(SUM(E5:N5)=0,0,(LARGE(E5:N5,1)+LARGE(E5:N5,2)+LARGE(E5:N5,3))/IF(COUNTIF($E5:$N5,"&gt;0")&gt;3,3,COUNTIF($E5:$N5,"&gt;0")))</f>
        <v>102.86666666666667</v>
      </c>
    </row>
    <row r="6" spans="1:15">
      <c r="A6" s="11">
        <f>RANK(O6:O208,$O$2:$O$204)</f>
        <v>5</v>
      </c>
      <c r="B6" s="3" t="s">
        <v>161</v>
      </c>
      <c r="C6" s="54" t="s">
        <v>30</v>
      </c>
      <c r="D6" s="20">
        <v>3</v>
      </c>
      <c r="E6" s="15">
        <v>102.75</v>
      </c>
      <c r="F6" s="15">
        <v>102.65</v>
      </c>
      <c r="G6" s="15">
        <v>0</v>
      </c>
      <c r="H6" s="15">
        <v>0</v>
      </c>
      <c r="I6" s="15">
        <v>0</v>
      </c>
      <c r="J6" s="15">
        <v>101.925</v>
      </c>
      <c r="K6" s="15">
        <v>0</v>
      </c>
      <c r="L6" s="15">
        <v>102.45</v>
      </c>
      <c r="M6" s="15">
        <v>0</v>
      </c>
      <c r="N6" s="15">
        <v>0</v>
      </c>
      <c r="O6" s="122">
        <f>IF(SUM(E6:N6)=0,0,(LARGE(E6:N6,1)+LARGE(E6:N6,2)+LARGE(E6:N6,3))/IF(COUNTIF($E6:$N6,"&gt;0")&gt;3,3,COUNTIF($E6:$N6,"&gt;0")))</f>
        <v>102.61666666666667</v>
      </c>
    </row>
    <row r="7" spans="1:15">
      <c r="A7" s="11">
        <f>RANK(O7:O209,$O$2:$O$204)</f>
        <v>6</v>
      </c>
      <c r="B7" s="3" t="s">
        <v>179</v>
      </c>
      <c r="C7" s="54" t="s">
        <v>30</v>
      </c>
      <c r="D7" s="20">
        <v>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102.02500000000001</v>
      </c>
      <c r="L7" s="15">
        <v>102.7</v>
      </c>
      <c r="M7" s="15">
        <v>102.65</v>
      </c>
      <c r="N7" s="15">
        <v>100.6</v>
      </c>
      <c r="O7" s="122">
        <f>IF(SUM(E7:N7)=0,0,(LARGE(E7:N7,1)+LARGE(E7:N7,2)+LARGE(E7:N7,3))/IF(COUNTIF($E7:$N7,"&gt;0")&gt;3,3,COUNTIF($E7:$N7,"&gt;0")))</f>
        <v>102.45833333333333</v>
      </c>
    </row>
    <row r="8" spans="1:15">
      <c r="A8" s="11">
        <f>RANK(O8:O210,$O$2:$O$204)</f>
        <v>7</v>
      </c>
      <c r="B8" s="6" t="s">
        <v>160</v>
      </c>
      <c r="C8" s="54" t="s">
        <v>30</v>
      </c>
      <c r="D8" s="20">
        <v>2</v>
      </c>
      <c r="E8" s="15">
        <v>101.125</v>
      </c>
      <c r="F8" s="15">
        <v>101.875</v>
      </c>
      <c r="G8" s="15">
        <v>0</v>
      </c>
      <c r="H8" s="15">
        <v>0</v>
      </c>
      <c r="I8" s="15">
        <v>0</v>
      </c>
      <c r="J8" s="15">
        <v>102.27500000000001</v>
      </c>
      <c r="K8" s="15">
        <v>100.425</v>
      </c>
      <c r="L8" s="15">
        <v>102.125</v>
      </c>
      <c r="M8" s="15">
        <v>0</v>
      </c>
      <c r="N8" s="15">
        <v>100.77500000000001</v>
      </c>
      <c r="O8" s="122">
        <f>IF(SUM(E8:N8)=0,0,(LARGE(E8:N8,1)+LARGE(E8:N8,2)+LARGE(E8:N8,3))/IF(COUNTIF($E8:$N8,"&gt;0")&gt;3,3,COUNTIF($E8:$N8,"&gt;0")))</f>
        <v>102.09166666666665</v>
      </c>
    </row>
    <row r="9" spans="1:15">
      <c r="A9" s="11">
        <f>RANK(O9:O211,$O$2:$O$204)</f>
        <v>8</v>
      </c>
      <c r="B9" s="3" t="s">
        <v>27</v>
      </c>
      <c r="C9" s="53" t="s">
        <v>28</v>
      </c>
      <c r="D9" s="20">
        <v>2</v>
      </c>
      <c r="E9" s="15">
        <v>0</v>
      </c>
      <c r="F9" s="15">
        <v>0</v>
      </c>
      <c r="G9" s="15">
        <v>0</v>
      </c>
      <c r="H9" s="15">
        <v>0</v>
      </c>
      <c r="I9" s="15">
        <v>101.91666666666667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22">
        <f>IF(SUM(E9:N9)=0,0,(LARGE(E9:N9,1)+LARGE(E9:N9,2)+LARGE(E9:N9,3))/IF(COUNTIF($E9:$N9,"&gt;0")&gt;3,3,COUNTIF($E9:$N9,"&gt;0")))</f>
        <v>101.91666666666667</v>
      </c>
    </row>
    <row r="10" spans="1:15">
      <c r="A10" s="11">
        <f>RANK(O10:O212,$O$2:$O$204)</f>
        <v>9</v>
      </c>
      <c r="B10" s="3" t="s">
        <v>163</v>
      </c>
      <c r="C10" s="55" t="s">
        <v>24</v>
      </c>
      <c r="D10" s="20">
        <v>2</v>
      </c>
      <c r="E10" s="15">
        <v>101.575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101.85</v>
      </c>
      <c r="O10" s="122">
        <f>IF(SUM(E10:N10)=0,0,(LARGE(E10:N10,1)+LARGE(E10:N10,2)+LARGE(E10:N10,3))/IF(COUNTIF($E10:$N10,"&gt;0")&gt;3,3,COUNTIF($E10:$N10,"&gt;0")))</f>
        <v>101.71250000000001</v>
      </c>
    </row>
    <row r="11" spans="1:15">
      <c r="A11" s="11">
        <f>RANK(O11:O213,$O$2:$O$204)</f>
        <v>10</v>
      </c>
      <c r="B11" s="3" t="s">
        <v>29</v>
      </c>
      <c r="C11" s="54" t="s">
        <v>30</v>
      </c>
      <c r="D11" s="20">
        <v>3</v>
      </c>
      <c r="E11" s="15">
        <v>100.73333333333333</v>
      </c>
      <c r="F11" s="15">
        <v>101.58333333333333</v>
      </c>
      <c r="G11" s="15">
        <v>0</v>
      </c>
      <c r="H11" s="15">
        <v>0</v>
      </c>
      <c r="I11" s="15">
        <v>0</v>
      </c>
      <c r="J11" s="15">
        <v>100.81666666666666</v>
      </c>
      <c r="K11" s="15">
        <v>0</v>
      </c>
      <c r="L11" s="15">
        <v>102.60000000000001</v>
      </c>
      <c r="M11" s="15">
        <v>0</v>
      </c>
      <c r="N11" s="15">
        <v>0</v>
      </c>
      <c r="O11" s="122">
        <f>IF(SUM(E11:N11)=0,0,(LARGE(E11:N11,1)+LARGE(E11:N11,2)+LARGE(E11:N11,3))/IF(COUNTIF($E11:$N11,"&gt;0")&gt;3,3,COUNTIF($E11:$N11,"&gt;0")))</f>
        <v>101.66666666666667</v>
      </c>
    </row>
    <row r="12" spans="1:15">
      <c r="A12" s="11">
        <f>RANK(O12:O214,$O$2:$O$204)</f>
        <v>11</v>
      </c>
      <c r="B12" s="73" t="s">
        <v>182</v>
      </c>
      <c r="C12" s="51" t="s">
        <v>78</v>
      </c>
      <c r="D12" s="20">
        <v>2</v>
      </c>
      <c r="E12" s="15">
        <v>0</v>
      </c>
      <c r="F12" s="15">
        <v>0</v>
      </c>
      <c r="G12" s="15">
        <v>0</v>
      </c>
      <c r="H12" s="15">
        <v>0</v>
      </c>
      <c r="I12" s="15">
        <v>101.65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22">
        <f>IF(SUM(E12:N12)=0,0,(LARGE(E12:N12,1)+LARGE(E12:N12,2)+LARGE(E12:N12,3))/IF(COUNTIF($E12:$N12,"&gt;0")&gt;3,3,COUNTIF($E12:$N12,"&gt;0")))</f>
        <v>101.65</v>
      </c>
    </row>
    <row r="13" spans="1:15">
      <c r="A13" s="11">
        <f>RANK(O13:O215,$O$2:$O$204)</f>
        <v>12</v>
      </c>
      <c r="B13" s="5" t="s">
        <v>170</v>
      </c>
      <c r="C13" s="48" t="s">
        <v>26</v>
      </c>
      <c r="D13" s="20">
        <v>4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101.425</v>
      </c>
      <c r="N13" s="15">
        <v>0</v>
      </c>
      <c r="O13" s="122">
        <f>IF(SUM(E13:N13)=0,0,(LARGE(E13:N13,1)+LARGE(E13:N13,2)+LARGE(E13:N13,3))/IF(COUNTIF($E13:$N13,"&gt;0")&gt;3,3,COUNTIF($E13:$N13,"&gt;0")))</f>
        <v>101.425</v>
      </c>
    </row>
    <row r="14" spans="1:15">
      <c r="A14" s="11">
        <f>RANK(O14:O216,$O$2:$O$204)</f>
        <v>13</v>
      </c>
      <c r="B14" s="32" t="s">
        <v>43</v>
      </c>
      <c r="C14" s="48" t="s">
        <v>26</v>
      </c>
      <c r="D14" s="20">
        <v>2</v>
      </c>
      <c r="E14" s="15">
        <v>0</v>
      </c>
      <c r="F14" s="15">
        <v>0</v>
      </c>
      <c r="G14" s="15">
        <v>0</v>
      </c>
      <c r="H14" s="15">
        <v>0</v>
      </c>
      <c r="I14" s="15">
        <v>101.48333333333333</v>
      </c>
      <c r="J14" s="15">
        <v>0</v>
      </c>
      <c r="K14" s="15">
        <v>101.75</v>
      </c>
      <c r="L14" s="15">
        <v>0</v>
      </c>
      <c r="M14" s="15">
        <v>101.03333333333335</v>
      </c>
      <c r="N14" s="15">
        <v>0</v>
      </c>
      <c r="O14" s="122">
        <f>IF(SUM(E14:N14)=0,0,(LARGE(E14:N14,1)+LARGE(E14:N14,2)+LARGE(E14:N14,3))/IF(COUNTIF($E14:$N14,"&gt;0")&gt;3,3,COUNTIF($E14:$N14,"&gt;0")))</f>
        <v>101.42222222222223</v>
      </c>
    </row>
    <row r="15" spans="1:15">
      <c r="A15" s="11">
        <f>RANK(O15:O217,$O$2:$O$204)</f>
        <v>14</v>
      </c>
      <c r="B15" s="32" t="s">
        <v>34</v>
      </c>
      <c r="C15" s="50" t="s">
        <v>35</v>
      </c>
      <c r="D15" s="20">
        <v>2</v>
      </c>
      <c r="E15" s="15">
        <v>0</v>
      </c>
      <c r="F15" s="15">
        <v>0</v>
      </c>
      <c r="G15" s="15">
        <v>0</v>
      </c>
      <c r="H15" s="15">
        <v>0</v>
      </c>
      <c r="I15" s="15">
        <v>101.36666666666667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22">
        <f>IF(SUM(E15:N15)=0,0,(LARGE(E15:N15,1)+LARGE(E15:N15,2)+LARGE(E15:N15,3))/IF(COUNTIF($E15:$N15,"&gt;0")&gt;3,3,COUNTIF($E15:$N15,"&gt;0")))</f>
        <v>101.36666666666667</v>
      </c>
    </row>
    <row r="16" spans="1:15">
      <c r="A16" s="11">
        <f>RANK(O16:O218,$O$2:$O$204)</f>
        <v>15</v>
      </c>
      <c r="B16" s="3" t="s">
        <v>181</v>
      </c>
      <c r="C16" s="54" t="s">
        <v>30</v>
      </c>
      <c r="D16" s="20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101.75</v>
      </c>
      <c r="M16" s="15">
        <v>0</v>
      </c>
      <c r="N16" s="15">
        <v>100.65</v>
      </c>
      <c r="O16" s="122">
        <f>IF(SUM(E16:N16)=0,0,(LARGE(E16:N16,1)+LARGE(E16:N16,2)+LARGE(E16:N16,3))/IF(COUNTIF($E16:$N16,"&gt;0")&gt;3,3,COUNTIF($E16:$N16,"&gt;0")))</f>
        <v>101.2</v>
      </c>
    </row>
    <row r="17" spans="1:15">
      <c r="A17" s="11">
        <f>RANK(O17:O219,$O$2:$O$204)</f>
        <v>16</v>
      </c>
      <c r="B17" s="6" t="s">
        <v>165</v>
      </c>
      <c r="C17" s="48" t="s">
        <v>26</v>
      </c>
      <c r="D17" s="20">
        <v>2</v>
      </c>
      <c r="E17" s="15">
        <v>100.2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101.2</v>
      </c>
      <c r="N17" s="15">
        <v>101.675</v>
      </c>
      <c r="O17" s="122">
        <f>IF(SUM(E17:N17)=0,0,(LARGE(E17:N17,1)+LARGE(E17:N17,2)+LARGE(E17:N17,3))/IF(COUNTIF($E17:$N17,"&gt;0")&gt;3,3,COUNTIF($E17:$N17,"&gt;0")))</f>
        <v>101.02499999999999</v>
      </c>
    </row>
    <row r="18" spans="1:15">
      <c r="A18" s="11">
        <f>RANK(O18:O220,$O$2:$O$204)</f>
        <v>17</v>
      </c>
      <c r="B18" s="6" t="s">
        <v>164</v>
      </c>
      <c r="C18" s="55" t="s">
        <v>24</v>
      </c>
      <c r="D18" s="20">
        <v>4</v>
      </c>
      <c r="E18" s="15">
        <v>100.5</v>
      </c>
      <c r="F18" s="15">
        <v>0</v>
      </c>
      <c r="G18" s="15">
        <v>0</v>
      </c>
      <c r="H18" s="15">
        <v>101.75</v>
      </c>
      <c r="I18" s="15">
        <v>0</v>
      </c>
      <c r="J18" s="15">
        <v>0</v>
      </c>
      <c r="K18" s="15">
        <v>0</v>
      </c>
      <c r="L18" s="15">
        <v>100.675</v>
      </c>
      <c r="M18" s="15">
        <v>0</v>
      </c>
      <c r="N18" s="15">
        <v>99.875</v>
      </c>
      <c r="O18" s="122">
        <f>IF(SUM(E18:N18)=0,0,(LARGE(E18:N18,1)+LARGE(E18:N18,2)+LARGE(E18:N18,3))/IF(COUNTIF($E18:$N18,"&gt;0")&gt;3,3,COUNTIF($E18:$N18,"&gt;0")))</f>
        <v>100.97500000000001</v>
      </c>
    </row>
    <row r="19" spans="1:15">
      <c r="A19" s="11">
        <f>RANK(O19:O221,$O$2:$O$204)</f>
        <v>18</v>
      </c>
      <c r="B19" s="31" t="s">
        <v>56</v>
      </c>
      <c r="C19" s="49" t="s">
        <v>39</v>
      </c>
      <c r="D19" s="20">
        <v>4</v>
      </c>
      <c r="E19" s="15">
        <v>0</v>
      </c>
      <c r="F19" s="15">
        <v>0</v>
      </c>
      <c r="G19" s="15">
        <v>0</v>
      </c>
      <c r="H19" s="15">
        <v>0</v>
      </c>
      <c r="I19" s="15">
        <v>99.816666666666663</v>
      </c>
      <c r="J19" s="15">
        <v>0</v>
      </c>
      <c r="K19" s="15">
        <v>0</v>
      </c>
      <c r="L19" s="15">
        <v>102.01666666666667</v>
      </c>
      <c r="M19" s="15">
        <v>0</v>
      </c>
      <c r="N19" s="15">
        <v>0</v>
      </c>
      <c r="O19" s="122">
        <f>IF(SUM(E19:N19)=0,0,(LARGE(E19:N19,1)+LARGE(E19:N19,2)+LARGE(E19:N19,3))/IF(COUNTIF($E19:$N19,"&gt;0")&gt;3,3,COUNTIF($E19:$N19,"&gt;0")))</f>
        <v>100.91666666666666</v>
      </c>
    </row>
    <row r="20" spans="1:15">
      <c r="A20" s="11">
        <f>RANK(O20:O222,$O$2:$O$204)</f>
        <v>19</v>
      </c>
      <c r="B20" s="3" t="s">
        <v>40</v>
      </c>
      <c r="C20" s="54" t="s">
        <v>30</v>
      </c>
      <c r="D20" s="20">
        <v>3</v>
      </c>
      <c r="E20" s="15">
        <v>100.33333333333333</v>
      </c>
      <c r="F20" s="15">
        <v>0</v>
      </c>
      <c r="G20" s="15">
        <v>0</v>
      </c>
      <c r="H20" s="15">
        <v>0</v>
      </c>
      <c r="I20" s="15">
        <v>0</v>
      </c>
      <c r="J20" s="15">
        <v>100.73333333333333</v>
      </c>
      <c r="K20" s="15">
        <v>0</v>
      </c>
      <c r="L20" s="15">
        <v>100.03333333333335</v>
      </c>
      <c r="M20" s="15">
        <v>0</v>
      </c>
      <c r="N20" s="15">
        <v>101.35000000000001</v>
      </c>
      <c r="O20" s="122">
        <f>IF(SUM(E20:N20)=0,0,(LARGE(E20:N20,1)+LARGE(E20:N20,2)+LARGE(E20:N20,3))/IF(COUNTIF($E20:$N20,"&gt;0")&gt;3,3,COUNTIF($E20:$N20,"&gt;0")))</f>
        <v>100.80555555555556</v>
      </c>
    </row>
    <row r="21" spans="1:15">
      <c r="A21" s="11">
        <f>RANK(O21:O223,$O$2:$O$204)</f>
        <v>20</v>
      </c>
      <c r="B21" s="31" t="s">
        <v>38</v>
      </c>
      <c r="C21" s="49" t="s">
        <v>39</v>
      </c>
      <c r="D21" s="20">
        <v>2</v>
      </c>
      <c r="E21" s="15">
        <v>0</v>
      </c>
      <c r="F21" s="15">
        <v>0</v>
      </c>
      <c r="G21" s="15">
        <v>0</v>
      </c>
      <c r="H21" s="15">
        <v>0</v>
      </c>
      <c r="I21" s="15">
        <v>100.56666666666666</v>
      </c>
      <c r="J21" s="15">
        <v>0</v>
      </c>
      <c r="K21" s="15">
        <v>0</v>
      </c>
      <c r="L21" s="15">
        <v>100.89999999999999</v>
      </c>
      <c r="M21" s="15">
        <v>0</v>
      </c>
      <c r="N21" s="15">
        <v>0</v>
      </c>
      <c r="O21" s="122">
        <f>IF(SUM(E21:N21)=0,0,(LARGE(E21:N21,1)+LARGE(E21:N21,2)+LARGE(E21:N21,3))/IF(COUNTIF($E21:$N21,"&gt;0")&gt;3,3,COUNTIF($E21:$N21,"&gt;0")))</f>
        <v>100.73333333333332</v>
      </c>
    </row>
    <row r="22" spans="1:15">
      <c r="A22" s="11">
        <f>RANK(O22:O224,$O$2:$O$204)</f>
        <v>21</v>
      </c>
      <c r="B22" s="3" t="s">
        <v>31</v>
      </c>
      <c r="C22" s="52" t="s">
        <v>32</v>
      </c>
      <c r="D22" s="20">
        <v>3</v>
      </c>
      <c r="E22" s="15">
        <v>99.883333333333326</v>
      </c>
      <c r="F22" s="15">
        <v>0</v>
      </c>
      <c r="G22" s="15">
        <v>0</v>
      </c>
      <c r="H22" s="15">
        <v>0</v>
      </c>
      <c r="I22" s="15">
        <v>101.31666666666666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22">
        <f>IF(SUM(E22:N22)=0,0,(LARGE(E22:N22,1)+LARGE(E22:N22,2)+LARGE(E22:N22,3))/IF(COUNTIF($E22:$N22,"&gt;0")&gt;3,3,COUNTIF($E22:$N22,"&gt;0")))</f>
        <v>100.6</v>
      </c>
    </row>
    <row r="23" spans="1:15">
      <c r="A23" s="11">
        <f>RANK(O23:O225,$O$2:$O$204)</f>
        <v>22</v>
      </c>
      <c r="B23" s="3" t="s">
        <v>36</v>
      </c>
      <c r="C23" s="55" t="s">
        <v>24</v>
      </c>
      <c r="D23" s="20">
        <v>1</v>
      </c>
      <c r="E23" s="79">
        <v>100.26666666666667</v>
      </c>
      <c r="F23" s="79">
        <v>0</v>
      </c>
      <c r="G23" s="79">
        <v>0</v>
      </c>
      <c r="H23" s="79">
        <v>0</v>
      </c>
      <c r="I23" s="79">
        <v>100.38333333333333</v>
      </c>
      <c r="J23" s="79">
        <v>0</v>
      </c>
      <c r="K23" s="15">
        <v>0</v>
      </c>
      <c r="L23" s="15">
        <v>99.433333333333337</v>
      </c>
      <c r="M23" s="15">
        <v>0</v>
      </c>
      <c r="N23" s="15">
        <v>100.55</v>
      </c>
      <c r="O23" s="122">
        <f>IF(SUM(E23:N23)=0,0,(LARGE(E23:N23,1)+LARGE(E23:N23,2)+LARGE(E23:N23,3))/IF(COUNTIF($E23:$N23,"&gt;0")&gt;3,3,COUNTIF($E23:$N23,"&gt;0")))</f>
        <v>100.39999999999999</v>
      </c>
    </row>
    <row r="24" spans="1:15">
      <c r="A24" s="11">
        <f>RANK(O24:O226,$O$2:$O$204)</f>
        <v>23</v>
      </c>
      <c r="B24" s="31" t="s">
        <v>47</v>
      </c>
      <c r="C24" s="48" t="s">
        <v>26</v>
      </c>
      <c r="D24" s="20">
        <v>4</v>
      </c>
      <c r="E24" s="79">
        <v>100.05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15">
        <v>0</v>
      </c>
      <c r="L24" s="15">
        <v>0</v>
      </c>
      <c r="M24" s="15">
        <v>0</v>
      </c>
      <c r="N24" s="15">
        <v>0</v>
      </c>
      <c r="O24" s="122">
        <f>IF(SUM(E24:N24)=0,0,(LARGE(E24:N24,1)+LARGE(E24:N24,2)+LARGE(E24:N24,3))/IF(COUNTIF($E24:$N24,"&gt;0")&gt;3,3,COUNTIF($E24:$N24,"&gt;0")))</f>
        <v>100.05</v>
      </c>
    </row>
    <row r="25" spans="1:15">
      <c r="A25" s="11">
        <f>RANK(O25:O227,$O$2:$O$204)</f>
        <v>24</v>
      </c>
      <c r="B25" s="6" t="s">
        <v>49</v>
      </c>
      <c r="C25" s="49" t="s">
        <v>39</v>
      </c>
      <c r="D25" s="20">
        <v>3</v>
      </c>
      <c r="E25" s="15">
        <v>0</v>
      </c>
      <c r="F25" s="15">
        <v>0</v>
      </c>
      <c r="G25" s="15">
        <v>0</v>
      </c>
      <c r="H25" s="15">
        <v>0</v>
      </c>
      <c r="I25" s="15">
        <v>99.8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22">
        <f>IF(SUM(E25:N25)=0,0,(LARGE(E25:N25,1)+LARGE(E25:N25,2)+LARGE(E25:N25,3))/IF(COUNTIF($E25:$N25,"&gt;0")&gt;3,3,COUNTIF($E25:$N25,"&gt;0")))</f>
        <v>99.8</v>
      </c>
    </row>
    <row r="26" spans="1:15">
      <c r="A26" s="11">
        <f>RANK(O26:O228,$O$2:$O$204)</f>
        <v>25</v>
      </c>
      <c r="B26" s="3" t="s">
        <v>51</v>
      </c>
      <c r="C26" s="58" t="s">
        <v>52</v>
      </c>
      <c r="D26" s="20">
        <v>3</v>
      </c>
      <c r="E26" s="15">
        <v>0</v>
      </c>
      <c r="F26" s="15">
        <v>0</v>
      </c>
      <c r="G26" s="15">
        <v>0</v>
      </c>
      <c r="H26" s="15">
        <v>0</v>
      </c>
      <c r="I26" s="15">
        <v>99.733333333333334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22">
        <f>IF(SUM(E26:N26)=0,0,(LARGE(E26:N26,1)+LARGE(E26:N26,2)+LARGE(E26:N26,3))/IF(COUNTIF($E26:$N26,"&gt;0")&gt;3,3,COUNTIF($E26:$N26,"&gt;0")))</f>
        <v>99.733333333333334</v>
      </c>
    </row>
    <row r="27" spans="1:15">
      <c r="A27" s="11">
        <f>RANK(O27:O229,$O$2:$O$204)</f>
        <v>26</v>
      </c>
      <c r="B27" s="73" t="s">
        <v>173</v>
      </c>
      <c r="C27" s="50" t="s">
        <v>35</v>
      </c>
      <c r="D27" s="20">
        <v>4</v>
      </c>
      <c r="E27" s="15">
        <v>0</v>
      </c>
      <c r="F27" s="15">
        <v>0</v>
      </c>
      <c r="G27" s="15">
        <v>0</v>
      </c>
      <c r="H27" s="15">
        <v>0</v>
      </c>
      <c r="I27" s="15">
        <v>99.724999999999994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22">
        <f>IF(SUM(E27:N27)=0,0,(LARGE(E27:N27,1)+LARGE(E27:N27,2)+LARGE(E27:N27,3))/IF(COUNTIF($E27:$N27,"&gt;0")&gt;3,3,COUNTIF($E27:$N27,"&gt;0")))</f>
        <v>99.724999999999994</v>
      </c>
    </row>
    <row r="28" spans="1:15">
      <c r="A28" s="11">
        <f>RANK(O28:O230,$O$2:$O$204)</f>
        <v>27</v>
      </c>
      <c r="B28" s="149" t="s">
        <v>54</v>
      </c>
      <c r="C28" s="55" t="s">
        <v>24</v>
      </c>
      <c r="D28" s="2">
        <v>3</v>
      </c>
      <c r="E28" s="79">
        <v>0</v>
      </c>
      <c r="F28" s="79">
        <v>0</v>
      </c>
      <c r="G28" s="79">
        <v>0</v>
      </c>
      <c r="H28" s="79">
        <v>0</v>
      </c>
      <c r="I28" s="79">
        <v>99.316666666666663</v>
      </c>
      <c r="J28" s="79">
        <v>0</v>
      </c>
      <c r="K28" s="15">
        <v>0</v>
      </c>
      <c r="L28" s="15">
        <v>0</v>
      </c>
      <c r="M28" s="15">
        <v>0</v>
      </c>
      <c r="N28" s="15">
        <v>0</v>
      </c>
      <c r="O28" s="122">
        <f>IF(SUM(E28:N28)=0,0,(LARGE(E28:N28,1)+LARGE(E28:N28,2)+LARGE(E28:N28,3))/IF(COUNTIF($E28:$N28,"&gt;0")&gt;3,3,COUNTIF($E28:$N28,"&gt;0")))</f>
        <v>99.316666666666663</v>
      </c>
    </row>
    <row r="29" spans="1:15">
      <c r="A29" s="11">
        <f>RANK(O29:O231,$O$2:$O$204)</f>
        <v>28</v>
      </c>
      <c r="B29" s="14" t="s">
        <v>53</v>
      </c>
      <c r="C29" s="52" t="s">
        <v>32</v>
      </c>
      <c r="D29" s="34">
        <v>3</v>
      </c>
      <c r="E29" s="79">
        <v>0</v>
      </c>
      <c r="F29" s="79">
        <v>0</v>
      </c>
      <c r="G29" s="79">
        <v>0</v>
      </c>
      <c r="H29" s="79">
        <v>0</v>
      </c>
      <c r="I29" s="79">
        <v>98.649999999999991</v>
      </c>
      <c r="J29" s="79">
        <v>0</v>
      </c>
      <c r="K29" s="15">
        <v>0</v>
      </c>
      <c r="L29" s="15">
        <v>0</v>
      </c>
      <c r="M29" s="15">
        <v>0</v>
      </c>
      <c r="N29" s="15">
        <v>0</v>
      </c>
      <c r="O29" s="122">
        <f>IF(SUM(E29:N29)=0,0,(LARGE(E29:N29,1)+LARGE(E29:N29,2)+LARGE(E29:N29,3))/IF(COUNTIF($E29:$N29,"&gt;0")&gt;3,3,COUNTIF($E29:$N29,"&gt;0")))</f>
        <v>98.649999999999991</v>
      </c>
    </row>
    <row r="30" spans="1:15">
      <c r="A30" s="11">
        <f>RANK(O30:O232,$O$2:$O$204)</f>
        <v>29</v>
      </c>
      <c r="B30" s="3" t="s">
        <v>167</v>
      </c>
      <c r="C30" s="56" t="s">
        <v>69</v>
      </c>
      <c r="D30" s="20">
        <v>3</v>
      </c>
      <c r="E30" s="15">
        <v>98.5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22">
        <f>IF(SUM(E30:N30)=0,0,(LARGE(E30:N30,1)+LARGE(E30:N30,2)+LARGE(E30:N30,3))/IF(COUNTIF($E30:$N30,"&gt;0")&gt;3,3,COUNTIF($E30:$N30,"&gt;0")))</f>
        <v>98.5</v>
      </c>
    </row>
    <row r="31" spans="1:15">
      <c r="A31" s="11">
        <f>RANK(O31:O233,$O$2:$O$204)</f>
        <v>30</v>
      </c>
      <c r="B31" s="35" t="s">
        <v>184</v>
      </c>
      <c r="C31" s="50" t="s">
        <v>35</v>
      </c>
      <c r="D31" s="30">
        <v>4</v>
      </c>
      <c r="E31" s="15">
        <v>0</v>
      </c>
      <c r="F31" s="15">
        <v>0</v>
      </c>
      <c r="G31" s="15">
        <v>0</v>
      </c>
      <c r="H31" s="15">
        <v>0</v>
      </c>
      <c r="I31" s="15">
        <v>98.375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22">
        <f>IF(SUM(E31:N31)=0,0,(LARGE(E31:N31,1)+LARGE(E31:N31,2)+LARGE(E31:N31,3))/IF(COUNTIF($E31:$N31,"&gt;0")&gt;3,3,COUNTIF($E31:$N31,"&gt;0")))</f>
        <v>98.375</v>
      </c>
    </row>
    <row r="32" spans="1:15">
      <c r="A32" s="11">
        <f>RANK(O32:O234,$O$2:$O$204)</f>
        <v>31</v>
      </c>
      <c r="B32" s="31" t="s">
        <v>94</v>
      </c>
      <c r="C32" s="49" t="s">
        <v>39</v>
      </c>
      <c r="D32" s="20">
        <v>3</v>
      </c>
      <c r="E32" s="15">
        <v>0</v>
      </c>
      <c r="F32" s="15">
        <v>0</v>
      </c>
      <c r="G32" s="15">
        <v>0</v>
      </c>
      <c r="H32" s="15">
        <v>0</v>
      </c>
      <c r="I32" s="15">
        <v>96.883333333333326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22">
        <f>IF(SUM(E32:N32)=0,0,(LARGE(E32:N32,1)+LARGE(E32:N32,2)+LARGE(E32:N32,3))/IF(COUNTIF($E32:$N32,"&gt;0")&gt;3,3,COUNTIF($E32:$N32,"&gt;0")))</f>
        <v>96.883333333333326</v>
      </c>
    </row>
    <row r="33" spans="1:15">
      <c r="A33" s="11">
        <f>RANK(O33:O235,$O$2:$O$204)</f>
        <v>32</v>
      </c>
      <c r="B33" s="3" t="s">
        <v>168</v>
      </c>
      <c r="C33" s="50" t="s">
        <v>35</v>
      </c>
      <c r="D33" s="20">
        <v>4</v>
      </c>
      <c r="E33" s="15">
        <v>97.724999999999994</v>
      </c>
      <c r="F33" s="15">
        <v>0</v>
      </c>
      <c r="G33" s="15">
        <v>0</v>
      </c>
      <c r="H33" s="15">
        <v>0</v>
      </c>
      <c r="I33" s="15">
        <v>95.674999999999997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22">
        <f>IF(SUM(E33:N33)=0,0,(LARGE(E33:N33,1)+LARGE(E33:N33,2)+LARGE(E33:N33,3))/IF(COUNTIF($E33:$N33,"&gt;0")&gt;3,3,COUNTIF($E33:$N33,"&gt;0")))</f>
        <v>96.699999999999989</v>
      </c>
    </row>
    <row r="34" spans="1:15">
      <c r="A34" s="11">
        <f>RANK(O34:O236,$O$2:$O$204)</f>
        <v>33</v>
      </c>
      <c r="B34" s="3" t="s">
        <v>169</v>
      </c>
      <c r="C34" s="50" t="s">
        <v>35</v>
      </c>
      <c r="D34" s="20">
        <v>4</v>
      </c>
      <c r="E34" s="15">
        <v>96.174999999999997</v>
      </c>
      <c r="F34" s="15">
        <v>0</v>
      </c>
      <c r="G34" s="15">
        <v>0</v>
      </c>
      <c r="H34" s="15">
        <v>0</v>
      </c>
      <c r="I34" s="15">
        <v>95.8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22">
        <f>IF(SUM(E34:N34)=0,0,(LARGE(E34:N34,1)+LARGE(E34:N34,2)+LARGE(E34:N34,3))/IF(COUNTIF($E34:$N34,"&gt;0")&gt;3,3,COUNTIF($E34:$N34,"&gt;0")))</f>
        <v>95.987499999999997</v>
      </c>
    </row>
    <row r="35" spans="1:15">
      <c r="A35" s="11">
        <f>RANK(O35:O237,$O$2:$O$204)</f>
        <v>34</v>
      </c>
      <c r="B35" s="31" t="s">
        <v>60</v>
      </c>
      <c r="C35" s="50" t="s">
        <v>35</v>
      </c>
      <c r="D35" s="20">
        <v>3</v>
      </c>
      <c r="E35" s="15">
        <v>0</v>
      </c>
      <c r="F35" s="15">
        <v>0</v>
      </c>
      <c r="G35" s="15">
        <v>0</v>
      </c>
      <c r="H35" s="15">
        <v>0</v>
      </c>
      <c r="I35" s="15">
        <v>95.850000000000009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22">
        <f>IF(SUM(E35:N35)=0,0,(LARGE(E35:N35,1)+LARGE(E35:N35,2)+LARGE(E35:N35,3))/IF(COUNTIF($E35:$N35,"&gt;0")&gt;3,3,COUNTIF($E35:$N35,"&gt;0")))</f>
        <v>95.850000000000009</v>
      </c>
    </row>
    <row r="36" spans="1:15">
      <c r="A36" s="11">
        <f>RANK(O36:O238,$O$2:$O$204)</f>
        <v>35</v>
      </c>
      <c r="B36" s="31" t="s">
        <v>136</v>
      </c>
      <c r="C36" s="50" t="s">
        <v>35</v>
      </c>
      <c r="D36" s="20">
        <v>2</v>
      </c>
      <c r="E36" s="15">
        <v>0</v>
      </c>
      <c r="F36" s="15">
        <v>0</v>
      </c>
      <c r="G36" s="15">
        <v>0</v>
      </c>
      <c r="H36" s="15">
        <v>0</v>
      </c>
      <c r="I36" s="15">
        <v>95.133333333333326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22">
        <f>IF(SUM(E36:N36)=0,0,(LARGE(E36:N36,1)+LARGE(E36:N36,2)+LARGE(E36:N36,3))/IF(COUNTIF($E36:$N36,"&gt;0")&gt;3,3,COUNTIF($E36:$N36,"&gt;0")))</f>
        <v>95.133333333333326</v>
      </c>
    </row>
    <row r="37" spans="1:15">
      <c r="A37" s="11">
        <f>RANK(O37:O239,$O$2:$O$204)</f>
        <v>36</v>
      </c>
      <c r="B37" s="3" t="s">
        <v>196</v>
      </c>
      <c r="C37" s="46" t="s">
        <v>73</v>
      </c>
      <c r="D37" s="20">
        <v>1</v>
      </c>
      <c r="E37" s="15">
        <v>0</v>
      </c>
      <c r="F37" s="15">
        <v>0</v>
      </c>
      <c r="G37" s="15">
        <v>0</v>
      </c>
      <c r="H37" s="15">
        <v>0</v>
      </c>
      <c r="I37" s="15">
        <v>94.775000000000006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22">
        <f>IF(SUM(E37:N37)=0,0,(LARGE(E37:N37,1)+LARGE(E37:N37,2)+LARGE(E37:N37,3))/IF(COUNTIF($E37:$N37,"&gt;0")&gt;3,3,COUNTIF($E37:$N37,"&gt;0")))</f>
        <v>94.775000000000006</v>
      </c>
    </row>
    <row r="38" spans="1:15">
      <c r="A38" s="11">
        <f>RANK(O38:O240,$O$2:$O$204)</f>
        <v>37</v>
      </c>
      <c r="B38" s="31" t="s">
        <v>115</v>
      </c>
      <c r="C38" s="50" t="s">
        <v>35</v>
      </c>
      <c r="D38" s="20">
        <v>3</v>
      </c>
      <c r="E38" s="15">
        <v>0</v>
      </c>
      <c r="F38" s="15">
        <v>0</v>
      </c>
      <c r="G38" s="15">
        <v>0</v>
      </c>
      <c r="H38" s="15">
        <v>0</v>
      </c>
      <c r="I38" s="15">
        <v>91.866666666666674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22">
        <f>IF(SUM(E38:N38)=0,0,(LARGE(E38:N38,1)+LARGE(E38:N38,2)+LARGE(E38:N38,3))/IF(COUNTIF($E38:$N38,"&gt;0")&gt;3,3,COUNTIF($E38:$N38,"&gt;0")))</f>
        <v>91.866666666666674</v>
      </c>
    </row>
    <row r="39" spans="1:15">
      <c r="A39" s="11">
        <f>RANK(O39:O241,$O$2:$O$204)</f>
        <v>38</v>
      </c>
      <c r="B39" s="40" t="s">
        <v>159</v>
      </c>
      <c r="C39" s="50" t="s">
        <v>35</v>
      </c>
      <c r="D39" s="2">
        <v>3</v>
      </c>
      <c r="E39" s="15">
        <v>0</v>
      </c>
      <c r="F39" s="15">
        <v>0</v>
      </c>
      <c r="G39" s="15">
        <v>0</v>
      </c>
      <c r="H39" s="15">
        <v>0</v>
      </c>
      <c r="I39" s="15">
        <v>91.5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22">
        <f>IF(SUM(E39:N39)=0,0,(LARGE(E39:N39,1)+LARGE(E39:N39,2)+LARGE(E39:N39,3))/IF(COUNTIF($E39:$N39,"&gt;0")&gt;3,3,COUNTIF($E39:$N39,"&gt;0")))</f>
        <v>91.5</v>
      </c>
    </row>
    <row r="40" spans="1:15">
      <c r="A40" s="11">
        <f>RANK(O40:O242,$O$2:$O$204)</f>
        <v>39</v>
      </c>
      <c r="B40" s="31" t="s">
        <v>116</v>
      </c>
      <c r="C40" s="50" t="s">
        <v>35</v>
      </c>
      <c r="D40" s="20">
        <v>3</v>
      </c>
      <c r="E40" s="15">
        <v>0</v>
      </c>
      <c r="F40" s="15">
        <v>0</v>
      </c>
      <c r="G40" s="15">
        <v>0</v>
      </c>
      <c r="H40" s="15">
        <v>0</v>
      </c>
      <c r="I40" s="15">
        <v>87.75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22">
        <f>IF(SUM(E40:N40)=0,0,(LARGE(E40:N40,1)+LARGE(E40:N40,2)+LARGE(E40:N40,3))/IF(COUNTIF($E40:$N40,"&gt;0")&gt;3,3,COUNTIF($E40:$N40,"&gt;0")))</f>
        <v>87.75</v>
      </c>
    </row>
    <row r="41" spans="1:15">
      <c r="A41" s="11">
        <f>RANK(O41:O243,$O$2:$O$204)</f>
        <v>40</v>
      </c>
      <c r="B41" s="3" t="s">
        <v>171</v>
      </c>
      <c r="C41" s="48" t="s">
        <v>26</v>
      </c>
      <c r="D41" s="20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22">
        <f>IF(SUM(E41:N41)=0,0,(LARGE(E41:N41,1)+LARGE(E41:N41,2)+LARGE(E41:N41,3))/IF(COUNTIF($E41:$N41,"&gt;0")&gt;3,3,COUNTIF($E41:$N41,"&gt;0")))</f>
        <v>0</v>
      </c>
    </row>
    <row r="42" spans="1:15">
      <c r="A42" s="11">
        <f>RANK(O42:O244,$O$2:$O$204)</f>
        <v>40</v>
      </c>
      <c r="B42" s="6" t="s">
        <v>172</v>
      </c>
      <c r="C42" s="48" t="s">
        <v>26</v>
      </c>
      <c r="D42" s="20">
        <v>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22">
        <f>IF(SUM(E42:N42)=0,0,(LARGE(E42:N42,1)+LARGE(E42:N42,2)+LARGE(E42:N42,3))/IF(COUNTIF($E42:$N42,"&gt;0")&gt;3,3,COUNTIF($E42:$N42,"&gt;0")))</f>
        <v>0</v>
      </c>
    </row>
    <row r="43" spans="1:15">
      <c r="A43" s="11">
        <f>RANK(O43:O245,$O$2:$O$204)</f>
        <v>40</v>
      </c>
      <c r="B43" s="33" t="s">
        <v>37</v>
      </c>
      <c r="C43" s="55" t="s">
        <v>24</v>
      </c>
      <c r="D43" s="20">
        <v>2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22">
        <f>IF(SUM(E43:N43)=0,0,(LARGE(E43:N43,1)+LARGE(E43:N43,2)+LARGE(E43:N43,3))/IF(COUNTIF($E43:$N43,"&gt;0")&gt;3,3,COUNTIF($E43:$N43,"&gt;0")))</f>
        <v>0</v>
      </c>
    </row>
    <row r="44" spans="1:15">
      <c r="A44" s="11">
        <f>RANK(O44:O246,$O$2:$O$204)</f>
        <v>40</v>
      </c>
      <c r="B44" s="3" t="s">
        <v>259</v>
      </c>
      <c r="C44" s="53" t="s">
        <v>28</v>
      </c>
      <c r="D44" s="20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22">
        <f>IF(SUM(E44:N44)=0,0,(LARGE(E44:N44,1)+LARGE(E44:N44,2)+LARGE(E44:N44,3))/IF(COUNTIF($E44:$N44,"&gt;0")&gt;3,3,COUNTIF($E44:$N44,"&gt;0")))</f>
        <v>0</v>
      </c>
    </row>
    <row r="45" spans="1:15">
      <c r="A45" s="11">
        <f>RANK(O45:O247,$O$2:$O$204)</f>
        <v>40</v>
      </c>
      <c r="B45" s="31" t="s">
        <v>33</v>
      </c>
      <c r="C45" s="48" t="s">
        <v>26</v>
      </c>
      <c r="D45" s="20">
        <v>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22">
        <f>IF(SUM(E45:N45)=0,0,(LARGE(E45:N45,1)+LARGE(E45:N45,2)+LARGE(E45:N45,3))/IF(COUNTIF($E45:$N45,"&gt;0")&gt;3,3,COUNTIF($E45:$N45,"&gt;0")))</f>
        <v>0</v>
      </c>
    </row>
    <row r="46" spans="1:15">
      <c r="A46" s="11">
        <f>RANK(O46:O248,$O$2:$O$204)</f>
        <v>40</v>
      </c>
      <c r="B46" s="3" t="s">
        <v>258</v>
      </c>
      <c r="C46" s="62" t="s">
        <v>187</v>
      </c>
      <c r="D46" s="20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22">
        <f>IF(SUM(E46:N46)=0,0,(LARGE(E46:N46,1)+LARGE(E46:N46,2)+LARGE(E46:N46,3))/IF(COUNTIF($E46:$N46,"&gt;0")&gt;3,3,COUNTIF($E46:$N46,"&gt;0")))</f>
        <v>0</v>
      </c>
    </row>
    <row r="47" spans="1:15">
      <c r="A47" s="11">
        <f>RANK(O47:O249,$O$2:$O$204)</f>
        <v>40</v>
      </c>
      <c r="B47" s="3" t="s">
        <v>253</v>
      </c>
      <c r="C47" s="55" t="s">
        <v>24</v>
      </c>
      <c r="D47" s="20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22">
        <f>IF(SUM(E47:N47)=0,0,(LARGE(E47:N47,1)+LARGE(E47:N47,2)+LARGE(E47:N47,3))/IF(COUNTIF($E47:$N47,"&gt;0")&gt;3,3,COUNTIF($E47:$N47,"&gt;0")))</f>
        <v>0</v>
      </c>
    </row>
    <row r="48" spans="1:15">
      <c r="A48" s="11">
        <f>RANK(O48:O250,$O$2:$O$204)</f>
        <v>40</v>
      </c>
      <c r="B48" s="6" t="s">
        <v>42</v>
      </c>
      <c r="C48" s="50" t="s">
        <v>35</v>
      </c>
      <c r="D48" s="20">
        <v>1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22">
        <f>IF(SUM(E48:N48)=0,0,(LARGE(E48:N48,1)+LARGE(E48:N48,2)+LARGE(E48:N48,3))/IF(COUNTIF($E48:$N48,"&gt;0")&gt;3,3,COUNTIF($E48:$N48,"&gt;0")))</f>
        <v>0</v>
      </c>
    </row>
    <row r="49" spans="1:15">
      <c r="A49" s="11">
        <f>RANK(O49:O251,$O$2:$O$204)</f>
        <v>40</v>
      </c>
      <c r="B49" s="3" t="s">
        <v>61</v>
      </c>
      <c r="C49" s="54" t="s">
        <v>30</v>
      </c>
      <c r="D49" s="20">
        <v>2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22">
        <f>IF(SUM(E49:N49)=0,0,(LARGE(E49:N49,1)+LARGE(E49:N49,2)+LARGE(E49:N49,3))/IF(COUNTIF($E49:$N49,"&gt;0")&gt;3,3,COUNTIF($E49:$N49,"&gt;0")))</f>
        <v>0</v>
      </c>
    </row>
    <row r="50" spans="1:15">
      <c r="A50" s="11">
        <f>RANK(O50:O252,$O$2:$O$204)</f>
        <v>40</v>
      </c>
      <c r="B50" s="3" t="s">
        <v>45</v>
      </c>
      <c r="C50" s="59" t="s">
        <v>204</v>
      </c>
      <c r="D50" s="20">
        <v>3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15">
        <v>0</v>
      </c>
      <c r="L50" s="15">
        <v>0</v>
      </c>
      <c r="M50" s="15">
        <v>0</v>
      </c>
      <c r="N50" s="15">
        <v>0</v>
      </c>
      <c r="O50" s="122">
        <f>IF(SUM(E50:N50)=0,0,(LARGE(E50:N50,1)+LARGE(E50:N50,2)+LARGE(E50:N50,3))/IF(COUNTIF($E50:$N50,"&gt;0")&gt;3,3,COUNTIF($E50:$N50,"&gt;0")))</f>
        <v>0</v>
      </c>
    </row>
    <row r="51" spans="1:15">
      <c r="A51" s="11">
        <f>RANK(O51:O253,$O$2:$O$204)</f>
        <v>40</v>
      </c>
      <c r="B51" s="3" t="s">
        <v>174</v>
      </c>
      <c r="C51" s="55" t="s">
        <v>24</v>
      </c>
      <c r="D51" s="20">
        <v>4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22">
        <f>IF(SUM(E51:N51)=0,0,(LARGE(E51:N51,1)+LARGE(E51:N51,2)+LARGE(E51:N51,3))/IF(COUNTIF($E51:$N51,"&gt;0")&gt;3,3,COUNTIF($E51:$N51,"&gt;0")))</f>
        <v>0</v>
      </c>
    </row>
    <row r="52" spans="1:15">
      <c r="A52" s="11">
        <f>RANK(O52:O254,$O$2:$O$204)</f>
        <v>40</v>
      </c>
      <c r="B52" s="31" t="s">
        <v>67</v>
      </c>
      <c r="C52" s="48" t="s">
        <v>26</v>
      </c>
      <c r="D52" s="31">
        <v>4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122">
        <f>IF(SUM(E52:N52)=0,0,(LARGE(E52:N52,1)+LARGE(E52:N52,2)+LARGE(E52:N52,3))/IF(COUNTIF($E52:$N52,"&gt;0")&gt;3,3,COUNTIF($E52:$N52,"&gt;0")))</f>
        <v>0</v>
      </c>
    </row>
    <row r="53" spans="1:15">
      <c r="A53" s="11">
        <f>RANK(O53:O255,$O$2:$O$204)</f>
        <v>40</v>
      </c>
      <c r="B53" s="3" t="s">
        <v>280</v>
      </c>
      <c r="C53" s="116" t="s">
        <v>281</v>
      </c>
      <c r="D53" s="20"/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22">
        <f>IF(SUM(E53:N53)=0,0,(LARGE(E53:N53,1)+LARGE(E53:N53,2)+LARGE(E53:N53,3))/IF(COUNTIF($E53:$N53,"&gt;0")&gt;3,3,COUNTIF($E53:$N53,"&gt;0")))</f>
        <v>0</v>
      </c>
    </row>
    <row r="54" spans="1:15">
      <c r="A54" s="11">
        <f>RANK(O54:O256,$O$2:$O$204)</f>
        <v>40</v>
      </c>
      <c r="B54" s="3" t="s">
        <v>41</v>
      </c>
      <c r="C54" s="54" t="s">
        <v>30</v>
      </c>
      <c r="D54" s="20">
        <v>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22">
        <f>IF(SUM(E54:N54)=0,0,(LARGE(E54:N54,1)+LARGE(E54:N54,2)+LARGE(E54:N54,3))/IF(COUNTIF($E54:$N54,"&gt;0")&gt;3,3,COUNTIF($E54:$N54,"&gt;0")))</f>
        <v>0</v>
      </c>
    </row>
    <row r="55" spans="1:15">
      <c r="A55" s="11">
        <f>RANK(O55:O257,$O$2:$O$204)</f>
        <v>40</v>
      </c>
      <c r="B55" s="40" t="s">
        <v>203</v>
      </c>
      <c r="C55" s="52" t="s">
        <v>32</v>
      </c>
      <c r="D55" s="2">
        <v>2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22">
        <f>IF(SUM(E55:N55)=0,0,(LARGE(E55:N55,1)+LARGE(E55:N55,2)+LARGE(E55:N55,3))/IF(COUNTIF($E55:$N55,"&gt;0")&gt;3,3,COUNTIF($E55:$N55,"&gt;0")))</f>
        <v>0</v>
      </c>
    </row>
    <row r="56" spans="1:15">
      <c r="A56" s="11">
        <f>RANK(O56:O258,$O$2:$O$204)</f>
        <v>40</v>
      </c>
      <c r="B56" s="3" t="s">
        <v>44</v>
      </c>
      <c r="C56" s="49" t="s">
        <v>39</v>
      </c>
      <c r="D56" s="20">
        <v>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22">
        <f>IF(SUM(E56:N56)=0,0,(LARGE(E56:N56,1)+LARGE(E56:N56,2)+LARGE(E56:N56,3))/IF(COUNTIF($E56:$N56,"&gt;0")&gt;3,3,COUNTIF($E56:$N56,"&gt;0")))</f>
        <v>0</v>
      </c>
    </row>
    <row r="57" spans="1:15">
      <c r="A57" s="11">
        <f>RANK(O57:O259,$O$2:$O$204)</f>
        <v>40</v>
      </c>
      <c r="B57" s="31" t="s">
        <v>81</v>
      </c>
      <c r="C57" s="48" t="s">
        <v>26</v>
      </c>
      <c r="D57" s="20">
        <v>4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22">
        <f>IF(SUM(E57:N57)=0,0,(LARGE(E57:N57,1)+LARGE(E57:N57,2)+LARGE(E57:N57,3))/IF(COUNTIF($E57:$N57,"&gt;0")&gt;3,3,COUNTIF($E57:$N57,"&gt;0")))</f>
        <v>0</v>
      </c>
    </row>
    <row r="58" spans="1:15">
      <c r="A58" s="11">
        <f>RANK(O58:O260,$O$2:$O$204)</f>
        <v>40</v>
      </c>
      <c r="B58" s="3" t="s">
        <v>166</v>
      </c>
      <c r="C58" s="49" t="s">
        <v>39</v>
      </c>
      <c r="D58" s="20">
        <v>3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22">
        <f>IF(SUM(E58:N58)=0,0,(LARGE(E58:N58,1)+LARGE(E58:N58,2)+LARGE(E58:N58,3))/IF(COUNTIF($E58:$N58,"&gt;0")&gt;3,3,COUNTIF($E58:$N58,"&gt;0")))</f>
        <v>0</v>
      </c>
    </row>
    <row r="59" spans="1:15">
      <c r="A59" s="11">
        <f>RANK(O59:O261,$O$2:$O$204)</f>
        <v>40</v>
      </c>
      <c r="B59" s="33" t="s">
        <v>48</v>
      </c>
      <c r="C59" s="49" t="s">
        <v>39</v>
      </c>
      <c r="D59" s="20">
        <v>4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22">
        <f>IF(SUM(E59:N59)=0,0,(LARGE(E59:N59,1)+LARGE(E59:N59,2)+LARGE(E59:N59,3))/IF(COUNTIF($E59:$N59,"&gt;0")&gt;3,3,COUNTIF($E59:$N59,"&gt;0")))</f>
        <v>0</v>
      </c>
    </row>
    <row r="60" spans="1:15">
      <c r="A60" s="11">
        <f>RANK(O60:O262,$O$2:$O$204)</f>
        <v>40</v>
      </c>
      <c r="B60" s="31" t="s">
        <v>70</v>
      </c>
      <c r="C60" s="50" t="s">
        <v>35</v>
      </c>
      <c r="D60" s="20">
        <v>4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22">
        <f>IF(SUM(E60:N60)=0,0,(LARGE(E60:N60,1)+LARGE(E60:N60,2)+LARGE(E60:N60,3))/IF(COUNTIF($E60:$N60,"&gt;0")&gt;3,3,COUNTIF($E60:$N60,"&gt;0")))</f>
        <v>0</v>
      </c>
    </row>
    <row r="61" spans="1:15">
      <c r="A61" s="11">
        <f>RANK(O61:O263,$O$2:$O$204)</f>
        <v>40</v>
      </c>
      <c r="B61" s="6" t="s">
        <v>185</v>
      </c>
      <c r="C61" s="49" t="s">
        <v>39</v>
      </c>
      <c r="D61" s="20">
        <v>2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22">
        <f>IF(SUM(E61:N61)=0,0,(LARGE(E61:N61,1)+LARGE(E61:N61,2)+LARGE(E61:N61,3))/IF(COUNTIF($E61:$N61,"&gt;0")&gt;3,3,COUNTIF($E61:$N61,"&gt;0")))</f>
        <v>0</v>
      </c>
    </row>
    <row r="62" spans="1:15">
      <c r="A62" s="11">
        <f>RANK(O62:O264,$O$2:$O$204)</f>
        <v>40</v>
      </c>
      <c r="B62" s="31" t="s">
        <v>79</v>
      </c>
      <c r="C62" s="48" t="s">
        <v>26</v>
      </c>
      <c r="D62" s="20">
        <v>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22">
        <f>IF(SUM(E62:N62)=0,0,(LARGE(E62:N62,1)+LARGE(E62:N62,2)+LARGE(E62:N62,3))/IF(COUNTIF($E62:$N62,"&gt;0")&gt;3,3,COUNTIF($E62:$N62,"&gt;0")))</f>
        <v>0</v>
      </c>
    </row>
    <row r="63" spans="1:15">
      <c r="A63" s="11">
        <f>RANK(O63:O265,$O$2:$O$204)</f>
        <v>40</v>
      </c>
      <c r="B63" s="3" t="s">
        <v>176</v>
      </c>
      <c r="C63" s="49" t="s">
        <v>39</v>
      </c>
      <c r="D63" s="20">
        <v>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22">
        <f>IF(SUM(E63:N63)=0,0,(LARGE(E63:N63,1)+LARGE(E63:N63,2)+LARGE(E63:N63,3))/IF(COUNTIF($E63:$N63,"&gt;0")&gt;3,3,COUNTIF($E63:$N63,"&gt;0")))</f>
        <v>0</v>
      </c>
    </row>
    <row r="64" spans="1:15">
      <c r="A64" s="11">
        <f>RANK(O64:O266,$O$2:$O$204)</f>
        <v>40</v>
      </c>
      <c r="B64" s="3" t="s">
        <v>180</v>
      </c>
      <c r="C64" s="48" t="s">
        <v>26</v>
      </c>
      <c r="D64" s="20">
        <v>3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22">
        <f>IF(SUM(E64:N64)=0,0,(LARGE(E64:N64,1)+LARGE(E64:N64,2)+LARGE(E64:N64,3))/IF(COUNTIF($E64:$N64,"&gt;0")&gt;3,3,COUNTIF($E64:$N64,"&gt;0")))</f>
        <v>0</v>
      </c>
    </row>
    <row r="65" spans="1:15">
      <c r="A65" s="11">
        <f>RANK(O65:O267,$O$2:$O$204)</f>
        <v>40</v>
      </c>
      <c r="B65" s="3" t="s">
        <v>183</v>
      </c>
      <c r="C65" s="49" t="s">
        <v>39</v>
      </c>
      <c r="D65" s="20">
        <v>3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22">
        <f>IF(SUM(E65:N65)=0,0,(LARGE(E65:N65,1)+LARGE(E65:N65,2)+LARGE(E65:N65,3))/IF(COUNTIF($E65:$N65,"&gt;0")&gt;3,3,COUNTIF($E65:$N65,"&gt;0")))</f>
        <v>0</v>
      </c>
    </row>
    <row r="66" spans="1:15">
      <c r="A66" s="11">
        <f>RANK(O66:O268,$O$2:$O$204)</f>
        <v>40</v>
      </c>
      <c r="B66" s="3" t="s">
        <v>254</v>
      </c>
      <c r="C66" s="56" t="s">
        <v>69</v>
      </c>
      <c r="D66" s="20"/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22">
        <f>IF(SUM(E66:N66)=0,0,(LARGE(E66:N66,1)+LARGE(E66:N66,2)+LARGE(E66:N66,3))/IF(COUNTIF($E66:$N66,"&gt;0")&gt;3,3,COUNTIF($E66:$N66,"&gt;0")))</f>
        <v>0</v>
      </c>
    </row>
    <row r="67" spans="1:15">
      <c r="A67" s="11">
        <f>RANK(O67:O269,$O$2:$O$204)</f>
        <v>40</v>
      </c>
      <c r="B67" s="31" t="s">
        <v>88</v>
      </c>
      <c r="C67" s="51" t="s">
        <v>78</v>
      </c>
      <c r="D67" s="20">
        <v>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22">
        <f>IF(SUM(E67:N67)=0,0,(LARGE(E67:N67,1)+LARGE(E67:N67,2)+LARGE(E67:N67,3))/IF(COUNTIF($E67:$N67,"&gt;0")&gt;3,3,COUNTIF($E67:$N67,"&gt;0")))</f>
        <v>0</v>
      </c>
    </row>
    <row r="68" spans="1:15">
      <c r="A68" s="11">
        <f>RANK(O68:O270,$O$2:$O$204)</f>
        <v>40</v>
      </c>
      <c r="B68" s="31" t="s">
        <v>55</v>
      </c>
      <c r="C68" s="54" t="s">
        <v>30</v>
      </c>
      <c r="D68" s="20">
        <v>2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22">
        <f>IF(SUM(E68:N68)=0,0,(LARGE(E68:N68,1)+LARGE(E68:N68,2)+LARGE(E68:N68,3))/IF(COUNTIF($E68:$N68,"&gt;0")&gt;3,3,COUNTIF($E68:$N68,"&gt;0")))</f>
        <v>0</v>
      </c>
    </row>
    <row r="69" spans="1:15">
      <c r="A69" s="11">
        <f>RANK(O69:O271,$O$2:$O$204)</f>
        <v>40</v>
      </c>
      <c r="B69" s="31" t="s">
        <v>75</v>
      </c>
      <c r="C69" s="52" t="s">
        <v>32</v>
      </c>
      <c r="D69" s="20">
        <v>3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22">
        <f>IF(SUM(E69:N69)=0,0,(LARGE(E69:N69,1)+LARGE(E69:N69,2)+LARGE(E69:N69,3))/IF(COUNTIF($E69:$N69,"&gt;0")&gt;3,3,COUNTIF($E69:$N69,"&gt;0")))</f>
        <v>0</v>
      </c>
    </row>
    <row r="70" spans="1:15">
      <c r="A70" s="11">
        <f>RANK(O70:O272,$O$2:$O$204)</f>
        <v>40</v>
      </c>
      <c r="B70" s="3" t="s">
        <v>188</v>
      </c>
      <c r="C70" s="55" t="s">
        <v>24</v>
      </c>
      <c r="D70" s="20">
        <v>2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22">
        <f>IF(SUM(E70:N70)=0,0,(LARGE(E70:N70,1)+LARGE(E70:N70,2)+LARGE(E70:N70,3))/IF(COUNTIF($E70:$N70,"&gt;0")&gt;3,3,COUNTIF($E70:$N70,"&gt;0")))</f>
        <v>0</v>
      </c>
    </row>
    <row r="71" spans="1:15">
      <c r="A71" s="11">
        <f>RANK(O71:O273,$O$2:$O$204)</f>
        <v>40</v>
      </c>
      <c r="B71" s="31" t="s">
        <v>86</v>
      </c>
      <c r="C71" s="48" t="s">
        <v>26</v>
      </c>
      <c r="D71" s="20">
        <v>3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22">
        <f>IF(SUM(E71:N71)=0,0,(LARGE(E71:N71,1)+LARGE(E71:N71,2)+LARGE(E71:N71,3))/IF(COUNTIF($E71:$N71,"&gt;0")&gt;3,3,COUNTIF($E71:$N71,"&gt;0")))</f>
        <v>0</v>
      </c>
    </row>
    <row r="72" spans="1:15">
      <c r="A72" s="11">
        <f>RANK(O72:O274,$O$2:$O$204)</f>
        <v>40</v>
      </c>
      <c r="B72" s="31" t="s">
        <v>130</v>
      </c>
      <c r="C72" s="55" t="s">
        <v>24</v>
      </c>
      <c r="D72" s="20">
        <v>3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22">
        <f>IF(SUM(E72:N72)=0,0,(LARGE(E72:N72,1)+LARGE(E72:N72,2)+LARGE(E72:N72,3))/IF(COUNTIF($E72:$N72,"&gt;0")&gt;3,3,COUNTIF($E72:$N72,"&gt;0")))</f>
        <v>0</v>
      </c>
    </row>
    <row r="73" spans="1:15">
      <c r="A73" s="11">
        <f>RANK(O73:O275,$O$2:$O$204)</f>
        <v>40</v>
      </c>
      <c r="B73" s="31" t="s">
        <v>82</v>
      </c>
      <c r="C73" s="51" t="s">
        <v>78</v>
      </c>
      <c r="D73" s="20">
        <v>3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22">
        <f>IF(SUM(E73:N73)=0,0,(LARGE(E73:N73,1)+LARGE(E73:N73,2)+LARGE(E73:N73,3))/IF(COUNTIF($E73:$N73,"&gt;0")&gt;3,3,COUNTIF($E73:$N73,"&gt;0")))</f>
        <v>0</v>
      </c>
    </row>
    <row r="74" spans="1:15">
      <c r="A74" s="11">
        <f>RANK(O74:O276,$O$2:$O$204)</f>
        <v>40</v>
      </c>
      <c r="B74" s="31" t="s">
        <v>63</v>
      </c>
      <c r="C74" s="49" t="s">
        <v>39</v>
      </c>
      <c r="D74" s="20">
        <v>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22">
        <f>IF(SUM(E74:N74)=0,0,(LARGE(E74:N74,1)+LARGE(E74:N74,2)+LARGE(E74:N74,3))/IF(COUNTIF($E74:$N74,"&gt;0")&gt;3,3,COUNTIF($E74:$N74,"&gt;0")))</f>
        <v>0</v>
      </c>
    </row>
    <row r="75" spans="1:15">
      <c r="A75" s="11">
        <f>RANK(O75:O277,$O$2:$O$204)</f>
        <v>40</v>
      </c>
      <c r="B75" s="3" t="s">
        <v>50</v>
      </c>
      <c r="C75" s="48" t="s">
        <v>26</v>
      </c>
      <c r="D75" s="20">
        <v>4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22">
        <f>IF(SUM(E75:N75)=0,0,(LARGE(E75:N75,1)+LARGE(E75:N75,2)+LARGE(E75:N75,3))/IF(COUNTIF($E75:$N75,"&gt;0")&gt;3,3,COUNTIF($E75:$N75,"&gt;0")))</f>
        <v>0</v>
      </c>
    </row>
    <row r="76" spans="1:15">
      <c r="A76" s="11">
        <f>RANK(O76:O278,$O$2:$O$204)</f>
        <v>40</v>
      </c>
      <c r="B76" s="31" t="s">
        <v>74</v>
      </c>
      <c r="C76" s="55" t="s">
        <v>24</v>
      </c>
      <c r="D76" s="20">
        <v>4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22">
        <f>IF(SUM(E76:N76)=0,0,(LARGE(E76:N76,1)+LARGE(E76:N76,2)+LARGE(E76:N76,3))/IF(COUNTIF($E76:$N76,"&gt;0")&gt;3,3,COUNTIF($E76:$N76,"&gt;0")))</f>
        <v>0</v>
      </c>
    </row>
    <row r="77" spans="1:15">
      <c r="A77" s="11">
        <f>RANK(O77:O279,$O$2:$O$204)</f>
        <v>40</v>
      </c>
      <c r="B77" s="31" t="s">
        <v>64</v>
      </c>
      <c r="C77" s="52" t="s">
        <v>32</v>
      </c>
      <c r="D77" s="20">
        <v>4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22">
        <f>IF(SUM(E77:N77)=0,0,(LARGE(E77:N77,1)+LARGE(E77:N77,2)+LARGE(E77:N77,3))/IF(COUNTIF($E77:$N77,"&gt;0")&gt;3,3,COUNTIF($E77:$N77,"&gt;0")))</f>
        <v>0</v>
      </c>
    </row>
    <row r="78" spans="1:15">
      <c r="A78" s="11">
        <f>RANK(O78:O280,$O$2:$O$204)</f>
        <v>40</v>
      </c>
      <c r="B78" s="31" t="s">
        <v>80</v>
      </c>
      <c r="C78" s="56" t="s">
        <v>69</v>
      </c>
      <c r="D78" s="20">
        <v>3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22">
        <f>IF(SUM(E78:N78)=0,0,(LARGE(E78:N78,1)+LARGE(E78:N78,2)+LARGE(E78:N78,3))/IF(COUNTIF($E78:$N78,"&gt;0")&gt;3,3,COUNTIF($E78:$N78,"&gt;0")))</f>
        <v>0</v>
      </c>
    </row>
    <row r="79" spans="1:15">
      <c r="A79" s="11">
        <f>RANK(O79:O281,$O$2:$O$204)</f>
        <v>40</v>
      </c>
      <c r="B79" s="3" t="s">
        <v>255</v>
      </c>
      <c r="C79" s="56" t="s">
        <v>69</v>
      </c>
      <c r="D79" s="20"/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22">
        <f>IF(SUM(E79:N79)=0,0,(LARGE(E79:N79,1)+LARGE(E79:N79,2)+LARGE(E79:N79,3))/IF(COUNTIF($E79:$N79,"&gt;0")&gt;3,3,COUNTIF($E79:$N79,"&gt;0")))</f>
        <v>0</v>
      </c>
    </row>
    <row r="80" spans="1:15">
      <c r="A80" s="11">
        <f>RANK(O80:O282,$O$2:$O$204)</f>
        <v>40</v>
      </c>
      <c r="B80" s="3" t="s">
        <v>190</v>
      </c>
      <c r="C80" s="49" t="s">
        <v>39</v>
      </c>
      <c r="D80" s="20">
        <v>3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22">
        <f>IF(SUM(E80:N80)=0,0,(LARGE(E80:N80,1)+LARGE(E80:N80,2)+LARGE(E80:N80,3))/IF(COUNTIF($E80:$N80,"&gt;0")&gt;3,3,COUNTIF($E80:$N80,"&gt;0")))</f>
        <v>0</v>
      </c>
    </row>
    <row r="81" spans="1:15">
      <c r="A81" s="11">
        <f>RANK(O81:O283,$O$2:$O$204)</f>
        <v>40</v>
      </c>
      <c r="B81" s="40" t="s">
        <v>256</v>
      </c>
      <c r="C81" s="40" t="s">
        <v>187</v>
      </c>
      <c r="D81" s="111"/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22">
        <f>IF(SUM(E81:N81)=0,0,(LARGE(E81:N81,1)+LARGE(E81:N81,2)+LARGE(E81:N81,3))/IF(COUNTIF($E81:$N81,"&gt;0")&gt;3,3,COUNTIF($E81:$N81,"&gt;0")))</f>
        <v>0</v>
      </c>
    </row>
    <row r="82" spans="1:15">
      <c r="A82" s="11">
        <f>RANK(O82:O284,$O$2:$O$204)</f>
        <v>40</v>
      </c>
      <c r="B82" s="31" t="s">
        <v>66</v>
      </c>
      <c r="C82" s="52" t="s">
        <v>32</v>
      </c>
      <c r="D82" s="20">
        <v>3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22">
        <f>IF(SUM(E82:N82)=0,0,(LARGE(E82:N82,1)+LARGE(E82:N82,2)+LARGE(E82:N82,3))/IF(COUNTIF($E82:$N82,"&gt;0")&gt;3,3,COUNTIF($E82:$N82,"&gt;0")))</f>
        <v>0</v>
      </c>
    </row>
    <row r="83" spans="1:15">
      <c r="A83" s="11">
        <f>RANK(O83:O285,$O$2:$O$204)</f>
        <v>40</v>
      </c>
      <c r="B83" s="31" t="s">
        <v>89</v>
      </c>
      <c r="C83" s="56" t="s">
        <v>69</v>
      </c>
      <c r="D83" s="20">
        <v>2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22">
        <f>IF(SUM(E83:N83)=0,0,(LARGE(E83:N83,1)+LARGE(E83:N83,2)+LARGE(E83:N83,3))/IF(COUNTIF($E83:$N83,"&gt;0")&gt;3,3,COUNTIF($E83:$N83,"&gt;0")))</f>
        <v>0</v>
      </c>
    </row>
    <row r="84" spans="1:15">
      <c r="A84" s="11">
        <f>RANK(O84:O286,$O$2:$O$204)</f>
        <v>40</v>
      </c>
      <c r="B84" s="31" t="s">
        <v>84</v>
      </c>
      <c r="C84" s="51" t="s">
        <v>78</v>
      </c>
      <c r="D84" s="20">
        <v>4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22">
        <f>IF(SUM(E84:N84)=0,0,(LARGE(E84:N84,1)+LARGE(E84:N84,2)+LARGE(E84:N84,3))/IF(COUNTIF($E84:$N84,"&gt;0")&gt;3,3,COUNTIF($E84:$N84,"&gt;0")))</f>
        <v>0</v>
      </c>
    </row>
    <row r="85" spans="1:15">
      <c r="A85" s="11">
        <f>RANK(O85:O287,$O$2:$O$204)</f>
        <v>40</v>
      </c>
      <c r="B85" s="31" t="s">
        <v>58</v>
      </c>
      <c r="C85" s="57" t="s">
        <v>59</v>
      </c>
      <c r="D85" s="20">
        <v>4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22">
        <f>IF(SUM(E85:N85)=0,0,(LARGE(E85:N85,1)+LARGE(E85:N85,2)+LARGE(E85:N85,3))/IF(COUNTIF($E85:$N85,"&gt;0")&gt;3,3,COUNTIF($E85:$N85,"&gt;0")))</f>
        <v>0</v>
      </c>
    </row>
    <row r="86" spans="1:15">
      <c r="A86" s="11">
        <f>RANK(O86:O288,$O$2:$O$204)</f>
        <v>40</v>
      </c>
      <c r="B86" s="31" t="s">
        <v>90</v>
      </c>
      <c r="C86" s="55" t="s">
        <v>24</v>
      </c>
      <c r="D86" s="20">
        <v>3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22">
        <f>IF(SUM(E86:N86)=0,0,(LARGE(E86:N86,1)+LARGE(E86:N86,2)+LARGE(E86:N86,3))/IF(COUNTIF($E86:$N86,"&gt;0")&gt;3,3,COUNTIF($E86:$N86,"&gt;0")))</f>
        <v>0</v>
      </c>
    </row>
    <row r="87" spans="1:15">
      <c r="A87" s="11">
        <f>RANK(O87:O289,$O$2:$O$204)</f>
        <v>40</v>
      </c>
      <c r="B87" s="3" t="s">
        <v>192</v>
      </c>
      <c r="C87" s="51" t="s">
        <v>78</v>
      </c>
      <c r="D87" s="20">
        <v>4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22">
        <f>IF(SUM(E87:N87)=0,0,(LARGE(E87:N87,1)+LARGE(E87:N87,2)+LARGE(E87:N87,3))/IF(COUNTIF($E87:$N87,"&gt;0")&gt;3,3,COUNTIF($E87:$N87,"&gt;0")))</f>
        <v>0</v>
      </c>
    </row>
    <row r="88" spans="1:15">
      <c r="A88" s="11">
        <f>RANK(O88:O290,$O$2:$O$204)</f>
        <v>40</v>
      </c>
      <c r="B88" s="3" t="s">
        <v>191</v>
      </c>
      <c r="C88" s="49" t="s">
        <v>39</v>
      </c>
      <c r="D88" s="20">
        <v>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22">
        <f>IF(SUM(E88:N88)=0,0,(LARGE(E88:N88,1)+LARGE(E88:N88,2)+LARGE(E88:N88,3))/IF(COUNTIF($E88:$N88,"&gt;0")&gt;3,3,COUNTIF($E88:$N88,"&gt;0")))</f>
        <v>0</v>
      </c>
    </row>
    <row r="89" spans="1:15">
      <c r="A89" s="11">
        <f>RANK(O89:O291,$O$2:$O$204)</f>
        <v>40</v>
      </c>
      <c r="B89" s="31" t="s">
        <v>57</v>
      </c>
      <c r="C89" s="52" t="s">
        <v>32</v>
      </c>
      <c r="D89" s="20">
        <v>4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22">
        <f>IF(SUM(E89:N89)=0,0,(LARGE(E89:N89,1)+LARGE(E89:N89,2)+LARGE(E89:N89,3))/IF(COUNTIF($E89:$N89,"&gt;0")&gt;3,3,COUNTIF($E89:$N89,"&gt;0")))</f>
        <v>0</v>
      </c>
    </row>
    <row r="90" spans="1:15">
      <c r="A90" s="11">
        <f>RANK(O90:O292,$O$2:$O$204)</f>
        <v>40</v>
      </c>
      <c r="B90" s="31" t="s">
        <v>129</v>
      </c>
      <c r="C90" s="54" t="s">
        <v>30</v>
      </c>
      <c r="D90" s="20">
        <v>4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22">
        <f>IF(SUM(E90:N90)=0,0,(LARGE(E90:N90,1)+LARGE(E90:N90,2)+LARGE(E90:N90,3))/IF(COUNTIF($E90:$N90,"&gt;0")&gt;3,3,COUNTIF($E90:$N90,"&gt;0")))</f>
        <v>0</v>
      </c>
    </row>
    <row r="91" spans="1:15">
      <c r="A91" s="11">
        <f>RANK(O91:O293,$O$2:$O$204)</f>
        <v>40</v>
      </c>
      <c r="B91" s="31" t="s">
        <v>77</v>
      </c>
      <c r="C91" s="51" t="s">
        <v>78</v>
      </c>
      <c r="D91" s="20">
        <v>4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22">
        <f>IF(SUM(E91:N91)=0,0,(LARGE(E91:N91,1)+LARGE(E91:N91,2)+LARGE(E91:N91,3))/IF(COUNTIF($E91:$N91,"&gt;0")&gt;3,3,COUNTIF($E91:$N91,"&gt;0")))</f>
        <v>0</v>
      </c>
    </row>
    <row r="92" spans="1:15">
      <c r="A92" s="11">
        <f>RANK(O92:O294,$O$2:$O$204)</f>
        <v>40</v>
      </c>
      <c r="B92" s="3" t="s">
        <v>175</v>
      </c>
      <c r="C92" s="54" t="s">
        <v>30</v>
      </c>
      <c r="D92" s="20">
        <v>3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22">
        <f>IF(SUM(E92:N92)=0,0,(LARGE(E92:N92,1)+LARGE(E92:N92,2)+LARGE(E92:N92,3))/IF(COUNTIF($E92:$N92,"&gt;0")&gt;3,3,COUNTIF($E92:$N92,"&gt;0")))</f>
        <v>0</v>
      </c>
    </row>
    <row r="93" spans="1:15">
      <c r="A93" s="11">
        <f>RANK(O93:O295,$O$2:$O$204)</f>
        <v>40</v>
      </c>
      <c r="B93" s="31" t="s">
        <v>65</v>
      </c>
      <c r="C93" s="49" t="s">
        <v>39</v>
      </c>
      <c r="D93" s="20">
        <v>4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22">
        <f>IF(SUM(E93:N93)=0,0,(LARGE(E93:N93,1)+LARGE(E93:N93,2)+LARGE(E93:N93,3))/IF(COUNTIF($E93:$N93,"&gt;0")&gt;3,3,COUNTIF($E93:$N93,"&gt;0")))</f>
        <v>0</v>
      </c>
    </row>
    <row r="94" spans="1:15">
      <c r="A94" s="11">
        <f>RANK(O94:O296,$O$2:$O$204)</f>
        <v>40</v>
      </c>
      <c r="B94" s="31" t="s">
        <v>260</v>
      </c>
      <c r="C94" s="52" t="s">
        <v>32</v>
      </c>
      <c r="D94" s="20"/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22">
        <f>IF(SUM(E94:N94)=0,0,(LARGE(E94:N94,1)+LARGE(E94:N94,2)+LARGE(E94:N94,3))/IF(COUNTIF($E94:$N94,"&gt;0")&gt;3,3,COUNTIF($E94:$N94,"&gt;0")))</f>
        <v>0</v>
      </c>
    </row>
    <row r="95" spans="1:15">
      <c r="A95" s="11">
        <f>RANK(O95:O297,$O$2:$O$204)</f>
        <v>40</v>
      </c>
      <c r="B95" s="3" t="s">
        <v>261</v>
      </c>
      <c r="C95" s="54" t="s">
        <v>30</v>
      </c>
      <c r="D95" s="20">
        <v>1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22">
        <f>IF(SUM(E95:N95)=0,0,(LARGE(E95:N95,1)+LARGE(E95:N95,2)+LARGE(E95:N95,3))/IF(COUNTIF($E95:$N95,"&gt;0")&gt;3,3,COUNTIF($E95:$N95,"&gt;0")))</f>
        <v>0</v>
      </c>
    </row>
    <row r="96" spans="1:15">
      <c r="A96" s="11">
        <f>RANK(O96:O298,$O$2:$O$204)</f>
        <v>40</v>
      </c>
      <c r="B96" s="31" t="s">
        <v>144</v>
      </c>
      <c r="C96" s="52" t="s">
        <v>32</v>
      </c>
      <c r="D96" s="20">
        <v>2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22">
        <f>IF(SUM(E96:N96)=0,0,(LARGE(E96:N96,1)+LARGE(E96:N96,2)+LARGE(E96:N96,3))/IF(COUNTIF($E96:$N96,"&gt;0")&gt;3,3,COUNTIF($E96:$N96,"&gt;0")))</f>
        <v>0</v>
      </c>
    </row>
    <row r="97" spans="1:15">
      <c r="A97" s="11">
        <f>RANK(O97:O299,$O$2:$O$204)</f>
        <v>40</v>
      </c>
      <c r="B97" s="31" t="s">
        <v>71</v>
      </c>
      <c r="C97" s="56" t="s">
        <v>69</v>
      </c>
      <c r="D97" s="20">
        <v>3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22">
        <f>IF(SUM(E97:N97)=0,0,(LARGE(E97:N97,1)+LARGE(E97:N97,2)+LARGE(E97:N97,3))/IF(COUNTIF($E97:$N97,"&gt;0")&gt;3,3,COUNTIF($E97:$N97,"&gt;0")))</f>
        <v>0</v>
      </c>
    </row>
    <row r="98" spans="1:15">
      <c r="A98" s="11">
        <f>RANK(O98:O300,$O$2:$O$204)</f>
        <v>40</v>
      </c>
      <c r="B98" s="3" t="s">
        <v>177</v>
      </c>
      <c r="C98" s="54" t="s">
        <v>30</v>
      </c>
      <c r="D98" s="20">
        <v>4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22">
        <f>IF(SUM(E98:N98)=0,0,(LARGE(E98:N98,1)+LARGE(E98:N98,2)+LARGE(E98:N98,3))/IF(COUNTIF($E98:$N98,"&gt;0")&gt;3,3,COUNTIF($E98:$N98,"&gt;0")))</f>
        <v>0</v>
      </c>
    </row>
    <row r="99" spans="1:15">
      <c r="A99" s="11">
        <f>RANK(O99:O301,$O$2:$O$204)</f>
        <v>40</v>
      </c>
      <c r="B99" s="31" t="s">
        <v>98</v>
      </c>
      <c r="C99" s="56" t="s">
        <v>69</v>
      </c>
      <c r="D99" s="20">
        <v>3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22">
        <f>IF(SUM(E99:N99)=0,0,(LARGE(E99:N99,1)+LARGE(E99:N99,2)+LARGE(E99:N99,3))/IF(COUNTIF($E99:$N99,"&gt;0")&gt;3,3,COUNTIF($E99:$N99,"&gt;0")))</f>
        <v>0</v>
      </c>
    </row>
    <row r="100" spans="1:15">
      <c r="A100" s="11">
        <f>RANK(O100:O302,$O$2:$O$204)</f>
        <v>40</v>
      </c>
      <c r="B100" s="3" t="s">
        <v>186</v>
      </c>
      <c r="C100" s="62" t="s">
        <v>187</v>
      </c>
      <c r="D100" s="20">
        <v>2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22">
        <f>IF(SUM(E100:N100)=0,0,(LARGE(E100:N100,1)+LARGE(E100:N100,2)+LARGE(E100:N100,3))/IF(COUNTIF($E100:$N100,"&gt;0")&gt;3,3,COUNTIF($E100:$N100,"&gt;0")))</f>
        <v>0</v>
      </c>
    </row>
    <row r="101" spans="1:15">
      <c r="A101" s="11">
        <f>RANK(O101:O303,$O$2:$O$204)</f>
        <v>40</v>
      </c>
      <c r="B101" s="31" t="s">
        <v>85</v>
      </c>
      <c r="C101" s="51" t="s">
        <v>78</v>
      </c>
      <c r="D101" s="20">
        <v>4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22">
        <f>IF(SUM(E101:N101)=0,0,(LARGE(E101:N101,1)+LARGE(E101:N101,2)+LARGE(E101:N101,3))/IF(COUNTIF($E101:$N101,"&gt;0")&gt;3,3,COUNTIF($E101:$N101,"&gt;0")))</f>
        <v>0</v>
      </c>
    </row>
    <row r="102" spans="1:15">
      <c r="A102" s="11">
        <f>RANK(O102:O304,$O$2:$O$204)</f>
        <v>40</v>
      </c>
      <c r="B102" s="31" t="s">
        <v>68</v>
      </c>
      <c r="C102" s="56" t="s">
        <v>69</v>
      </c>
      <c r="D102" s="20">
        <v>4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22">
        <f>IF(SUM(E102:N102)=0,0,(LARGE(E102:N102,1)+LARGE(E102:N102,2)+LARGE(E102:N102,3))/IF(COUNTIF($E102:$N102,"&gt;0")&gt;3,3,COUNTIF($E102:$N102,"&gt;0")))</f>
        <v>0</v>
      </c>
    </row>
    <row r="103" spans="1:15">
      <c r="A103" s="11">
        <f>RANK(O103:O305,$O$2:$O$204)</f>
        <v>40</v>
      </c>
      <c r="B103" s="31" t="s">
        <v>111</v>
      </c>
      <c r="C103" s="55" t="s">
        <v>24</v>
      </c>
      <c r="D103" s="20">
        <v>2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22">
        <f>IF(SUM(E103:N103)=0,0,(LARGE(E103:N103,1)+LARGE(E103:N103,2)+LARGE(E103:N103,3))/IF(COUNTIF($E103:$N103,"&gt;0")&gt;3,3,COUNTIF($E103:$N103,"&gt;0")))</f>
        <v>0</v>
      </c>
    </row>
    <row r="104" spans="1:15">
      <c r="A104" s="11">
        <f>RANK(O104:O306,$O$2:$O$204)</f>
        <v>40</v>
      </c>
      <c r="B104" s="31" t="s">
        <v>103</v>
      </c>
      <c r="C104" s="55" t="s">
        <v>24</v>
      </c>
      <c r="D104" s="20">
        <v>3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22">
        <f>IF(SUM(E104:N104)=0,0,(LARGE(E104:N104,1)+LARGE(E104:N104,2)+LARGE(E104:N104,3))/IF(COUNTIF($E104:$N104,"&gt;0")&gt;3,3,COUNTIF($E104:$N104,"&gt;0")))</f>
        <v>0</v>
      </c>
    </row>
    <row r="105" spans="1:15">
      <c r="A105" s="11">
        <f>RANK(O105:O307,$O$2:$O$204)</f>
        <v>40</v>
      </c>
      <c r="B105" s="3" t="s">
        <v>194</v>
      </c>
      <c r="C105" s="49" t="s">
        <v>39</v>
      </c>
      <c r="D105" s="20">
        <v>2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22">
        <f>IF(SUM(E105:N105)=0,0,(LARGE(E105:N105,1)+LARGE(E105:N105,2)+LARGE(E105:N105,3))/IF(COUNTIF($E105:$N105,"&gt;0")&gt;3,3,COUNTIF($E105:$N105,"&gt;0")))</f>
        <v>0</v>
      </c>
    </row>
    <row r="106" spans="1:15">
      <c r="A106" s="11">
        <f>RANK(O106:O308,$O$2:$O$204)</f>
        <v>40</v>
      </c>
      <c r="B106" s="31" t="s">
        <v>87</v>
      </c>
      <c r="C106" s="51" t="s">
        <v>78</v>
      </c>
      <c r="D106" s="20">
        <v>3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22">
        <f>IF(SUM(E106:N106)=0,0,(LARGE(E106:N106,1)+LARGE(E106:N106,2)+LARGE(E106:N106,3))/IF(COUNTIF($E106:$N106,"&gt;0")&gt;3,3,COUNTIF($E106:$N106,"&gt;0")))</f>
        <v>0</v>
      </c>
    </row>
    <row r="107" spans="1:15">
      <c r="A107" s="11">
        <f>RANK(O107:O309,$O$2:$O$204)</f>
        <v>40</v>
      </c>
      <c r="B107" s="3" t="s">
        <v>198</v>
      </c>
      <c r="C107" s="56" t="s">
        <v>69</v>
      </c>
      <c r="D107" s="20">
        <v>3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22">
        <f>IF(SUM(E107:N107)=0,0,(LARGE(E107:N107,1)+LARGE(E107:N107,2)+LARGE(E107:N107,3))/IF(COUNTIF($E107:$N107,"&gt;0")&gt;3,3,COUNTIF($E107:$N107,"&gt;0")))</f>
        <v>0</v>
      </c>
    </row>
    <row r="108" spans="1:15">
      <c r="A108" s="11">
        <f>RANK(O108:O310,$O$2:$O$204)</f>
        <v>40</v>
      </c>
      <c r="B108" s="31" t="s">
        <v>139</v>
      </c>
      <c r="C108" s="48" t="s">
        <v>26</v>
      </c>
      <c r="D108" s="20">
        <v>2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22">
        <f>IF(SUM(E108:N108)=0,0,(LARGE(E108:N108,1)+LARGE(E108:N108,2)+LARGE(E108:N108,3))/IF(COUNTIF($E108:$N108,"&gt;0")&gt;3,3,COUNTIF($E108:$N108,"&gt;0")))</f>
        <v>0</v>
      </c>
    </row>
    <row r="109" spans="1:15">
      <c r="A109" s="11">
        <f>RANK(O109:O311,$O$2:$O$204)</f>
        <v>40</v>
      </c>
      <c r="B109" s="3" t="s">
        <v>195</v>
      </c>
      <c r="C109" s="49" t="s">
        <v>39</v>
      </c>
      <c r="D109" s="20">
        <v>3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22">
        <f>IF(SUM(E109:N109)=0,0,(LARGE(E109:N109,1)+LARGE(E109:N109,2)+LARGE(E109:N109,3))/IF(COUNTIF($E109:$N109,"&gt;0")&gt;3,3,COUNTIF($E109:$N109,"&gt;0")))</f>
        <v>0</v>
      </c>
    </row>
    <row r="110" spans="1:15">
      <c r="A110" s="11">
        <f>RANK(O110:O312,$O$2:$O$204)</f>
        <v>40</v>
      </c>
      <c r="B110" s="3" t="s">
        <v>189</v>
      </c>
      <c r="C110" s="50" t="s">
        <v>35</v>
      </c>
      <c r="D110" s="20">
        <v>2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22">
        <f>IF(SUM(E110:N110)=0,0,(LARGE(E110:N110,1)+LARGE(E110:N110,2)+LARGE(E110:N110,3))/IF(COUNTIF($E110:$N110,"&gt;0")&gt;3,3,COUNTIF($E110:$N110,"&gt;0")))</f>
        <v>0</v>
      </c>
    </row>
    <row r="111" spans="1:15">
      <c r="A111" s="11">
        <f>RANK(O111:O313,$O$2:$O$204)</f>
        <v>40</v>
      </c>
      <c r="B111" s="31" t="s">
        <v>62</v>
      </c>
      <c r="C111" s="49" t="s">
        <v>39</v>
      </c>
      <c r="D111" s="20">
        <v>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22">
        <f>IF(SUM(E111:N111)=0,0,(LARGE(E111:N111,1)+LARGE(E111:N111,2)+LARGE(E111:N111,3))/IF(COUNTIF($E111:$N111,"&gt;0")&gt;3,3,COUNTIF($E111:$N111,"&gt;0")))</f>
        <v>0</v>
      </c>
    </row>
    <row r="112" spans="1:15">
      <c r="A112" s="11">
        <f>RANK(O112:O314,$O$2:$O$204)</f>
        <v>40</v>
      </c>
      <c r="B112" s="31" t="s">
        <v>105</v>
      </c>
      <c r="C112" s="55" t="s">
        <v>24</v>
      </c>
      <c r="D112" s="20">
        <v>2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22">
        <f>IF(SUM(E112:N112)=0,0,(LARGE(E112:N112,1)+LARGE(E112:N112,2)+LARGE(E112:N112,3))/IF(COUNTIF($E112:$N112,"&gt;0")&gt;3,3,COUNTIF($E112:$N112,"&gt;0")))</f>
        <v>0</v>
      </c>
    </row>
    <row r="113" spans="1:15">
      <c r="A113" s="11">
        <f>RANK(O113:O315,$O$2:$O$204)</f>
        <v>40</v>
      </c>
      <c r="B113" s="31" t="s">
        <v>100</v>
      </c>
      <c r="C113" s="52" t="s">
        <v>32</v>
      </c>
      <c r="D113" s="20">
        <v>4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22">
        <f>IF(SUM(E113:N113)=0,0,(LARGE(E113:N113,1)+LARGE(E113:N113,2)+LARGE(E113:N113,3))/IF(COUNTIF($E113:$N113,"&gt;0")&gt;3,3,COUNTIF($E113:$N113,"&gt;0")))</f>
        <v>0</v>
      </c>
    </row>
    <row r="114" spans="1:15">
      <c r="A114" s="11">
        <f>RANK(O114:O316,$O$2:$O$204)</f>
        <v>40</v>
      </c>
      <c r="B114" s="31" t="s">
        <v>102</v>
      </c>
      <c r="C114" s="50" t="s">
        <v>35</v>
      </c>
      <c r="D114" s="20">
        <v>3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22">
        <f>IF(SUM(E114:N114)=0,0,(LARGE(E114:N114,1)+LARGE(E114:N114,2)+LARGE(E114:N114,3))/IF(COUNTIF($E114:$N114,"&gt;0")&gt;3,3,COUNTIF($E114:$N114,"&gt;0")))</f>
        <v>0</v>
      </c>
    </row>
    <row r="115" spans="1:15">
      <c r="A115" s="11">
        <f>RANK(O115:O317,$O$2:$O$204)</f>
        <v>40</v>
      </c>
      <c r="B115" s="3" t="s">
        <v>282</v>
      </c>
      <c r="C115" s="56" t="s">
        <v>69</v>
      </c>
      <c r="D115" s="20">
        <v>4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22">
        <f>IF(SUM(E115:N115)=0,0,(LARGE(E115:N115,1)+LARGE(E115:N115,2)+LARGE(E115:N115,3))/IF(COUNTIF($E115:$N115,"&gt;0")&gt;3,3,COUNTIF($E115:$N115,"&gt;0")))</f>
        <v>0</v>
      </c>
    </row>
    <row r="116" spans="1:15">
      <c r="A116" s="11">
        <f>RANK(O116:O318,$O$2:$O$204)</f>
        <v>40</v>
      </c>
      <c r="B116" s="6" t="s">
        <v>200</v>
      </c>
      <c r="C116" s="51" t="s">
        <v>78</v>
      </c>
      <c r="D116" s="20">
        <v>3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22">
        <f>IF(SUM(E116:N116)=0,0,(LARGE(E116:N116,1)+LARGE(E116:N116,2)+LARGE(E116:N116,3))/IF(COUNTIF($E116:$N116,"&gt;0")&gt;3,3,COUNTIF($E116:$N116,"&gt;0")))</f>
        <v>0</v>
      </c>
    </row>
    <row r="117" spans="1:15">
      <c r="A117" s="11">
        <f>RANK(O117:O319,$O$2:$O$204)</f>
        <v>40</v>
      </c>
      <c r="B117" s="31" t="s">
        <v>101</v>
      </c>
      <c r="C117" s="56" t="s">
        <v>69</v>
      </c>
      <c r="D117" s="20">
        <v>2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22">
        <f>IF(SUM(E117:N117)=0,0,(LARGE(E117:N117,1)+LARGE(E117:N117,2)+LARGE(E117:N117,3))/IF(COUNTIF($E117:$N117,"&gt;0")&gt;3,3,COUNTIF($E117:$N117,"&gt;0")))</f>
        <v>0</v>
      </c>
    </row>
    <row r="118" spans="1:15">
      <c r="A118" s="11">
        <f>RANK(O118:O320,$O$2:$O$204)</f>
        <v>40</v>
      </c>
      <c r="B118" s="31" t="s">
        <v>96</v>
      </c>
      <c r="C118" s="56" t="s">
        <v>69</v>
      </c>
      <c r="D118" s="20">
        <v>3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22">
        <f>IF(SUM(E118:N118)=0,0,(LARGE(E118:N118,1)+LARGE(E118:N118,2)+LARGE(E118:N118,3))/IF(COUNTIF($E118:$N118,"&gt;0")&gt;3,3,COUNTIF($E118:$N118,"&gt;0")))</f>
        <v>0</v>
      </c>
    </row>
    <row r="119" spans="1:15">
      <c r="A119" s="11">
        <f>RANK(O119:O321,$O$2:$O$204)</f>
        <v>40</v>
      </c>
      <c r="B119" s="31" t="s">
        <v>122</v>
      </c>
      <c r="C119" s="47" t="s">
        <v>93</v>
      </c>
      <c r="D119" s="20">
        <v>3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22">
        <f>IF(SUM(E119:N119)=0,0,(LARGE(E119:N119,1)+LARGE(E119:N119,2)+LARGE(E119:N119,3))/IF(COUNTIF($E119:$N119,"&gt;0")&gt;3,3,COUNTIF($E119:$N119,"&gt;0")))</f>
        <v>0</v>
      </c>
    </row>
    <row r="120" spans="1:15">
      <c r="A120" s="11">
        <f>RANK(O120:O322,$O$2:$O$204)</f>
        <v>40</v>
      </c>
      <c r="B120" s="31" t="s">
        <v>72</v>
      </c>
      <c r="C120" s="46" t="s">
        <v>73</v>
      </c>
      <c r="D120" s="20">
        <v>2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22">
        <f>IF(SUM(E120:N120)=0,0,(LARGE(E120:N120,1)+LARGE(E120:N120,2)+LARGE(E120:N120,3))/IF(COUNTIF($E120:$N120,"&gt;0")&gt;3,3,COUNTIF($E120:$N120,"&gt;0")))</f>
        <v>0</v>
      </c>
    </row>
    <row r="121" spans="1:15">
      <c r="A121" s="11">
        <f>RANK(O121:O323,$O$2:$O$204)</f>
        <v>40</v>
      </c>
      <c r="B121" s="31" t="s">
        <v>119</v>
      </c>
      <c r="C121" s="56" t="s">
        <v>69</v>
      </c>
      <c r="D121" s="20">
        <v>3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22">
        <f>IF(SUM(E121:N121)=0,0,(LARGE(E121:N121,1)+LARGE(E121:N121,2)+LARGE(E121:N121,3))/IF(COUNTIF($E121:$N121,"&gt;0")&gt;3,3,COUNTIF($E121:$N121,"&gt;0")))</f>
        <v>0</v>
      </c>
    </row>
    <row r="122" spans="1:15">
      <c r="A122" s="11">
        <f>RANK(O122:O324,$O$2:$O$204)</f>
        <v>40</v>
      </c>
      <c r="B122" s="31" t="s">
        <v>110</v>
      </c>
      <c r="C122" s="50" t="s">
        <v>35</v>
      </c>
      <c r="D122" s="20">
        <v>3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22">
        <f>IF(SUM(E122:N122)=0,0,(LARGE(E122:N122,1)+LARGE(E122:N122,2)+LARGE(E122:N122,3))/IF(COUNTIF($E122:$N122,"&gt;0")&gt;3,3,COUNTIF($E122:$N122,"&gt;0")))</f>
        <v>0</v>
      </c>
    </row>
    <row r="123" spans="1:15">
      <c r="A123" s="11">
        <f>RANK(O123:O325,$O$2:$O$204)</f>
        <v>40</v>
      </c>
      <c r="B123" s="31" t="s">
        <v>131</v>
      </c>
      <c r="C123" s="56" t="s">
        <v>69</v>
      </c>
      <c r="D123" s="20">
        <v>4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22">
        <f>IF(SUM(E123:N123)=0,0,(LARGE(E123:N123,1)+LARGE(E123:N123,2)+LARGE(E123:N123,3))/IF(COUNTIF($E123:$N123,"&gt;0")&gt;3,3,COUNTIF($E123:$N123,"&gt;0")))</f>
        <v>0</v>
      </c>
    </row>
    <row r="124" spans="1:15">
      <c r="A124" s="11">
        <f>RANK(O124:O326,$O$2:$O$204)</f>
        <v>40</v>
      </c>
      <c r="B124" s="31" t="s">
        <v>76</v>
      </c>
      <c r="C124" s="52" t="s">
        <v>32</v>
      </c>
      <c r="D124" s="20">
        <v>2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22">
        <f>IF(SUM(E124:N124)=0,0,(LARGE(E124:N124,1)+LARGE(E124:N124,2)+LARGE(E124:N124,3))/IF(COUNTIF($E124:$N124,"&gt;0")&gt;3,3,COUNTIF($E124:$N124,"&gt;0")))</f>
        <v>0</v>
      </c>
    </row>
    <row r="125" spans="1:15">
      <c r="A125" s="11">
        <f>RANK(O125:O327,$O$2:$O$204)</f>
        <v>40</v>
      </c>
      <c r="B125" s="31" t="s">
        <v>95</v>
      </c>
      <c r="C125" s="51" t="s">
        <v>78</v>
      </c>
      <c r="D125" s="20">
        <v>3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22">
        <f>IF(SUM(E125:N125)=0,0,(LARGE(E125:N125,1)+LARGE(E125:N125,2)+LARGE(E125:N125,3))/IF(COUNTIF($E125:$N125,"&gt;0")&gt;3,3,COUNTIF($E125:$N125,"&gt;0")))</f>
        <v>0</v>
      </c>
    </row>
    <row r="126" spans="1:15">
      <c r="A126" s="11">
        <f>RANK(O126:O328,$O$2:$O$204)</f>
        <v>40</v>
      </c>
      <c r="B126" s="31" t="s">
        <v>145</v>
      </c>
      <c r="C126" s="47" t="s">
        <v>93</v>
      </c>
      <c r="D126" s="20">
        <v>2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22">
        <f>IF(SUM(E126:N126)=0,0,(LARGE(E126:N126,1)+LARGE(E126:N126,2)+LARGE(E126:N126,3))/IF(COUNTIF($E126:$N126,"&gt;0")&gt;3,3,COUNTIF($E126:$N126,"&gt;0")))</f>
        <v>0</v>
      </c>
    </row>
    <row r="127" spans="1:15">
      <c r="A127" s="11">
        <f>RANK(O127:O329,$O$2:$O$204)</f>
        <v>40</v>
      </c>
      <c r="B127" s="31" t="s">
        <v>157</v>
      </c>
      <c r="C127" s="50" t="s">
        <v>35</v>
      </c>
      <c r="D127" s="20">
        <v>4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22">
        <f>IF(SUM(E127:N127)=0,0,(LARGE(E127:N127,1)+LARGE(E127:N127,2)+LARGE(E127:N127,3))/IF(COUNTIF($E127:$N127,"&gt;0")&gt;3,3,COUNTIF($E127:$N127,"&gt;0")))</f>
        <v>0</v>
      </c>
    </row>
    <row r="128" spans="1:15">
      <c r="A128" s="11">
        <f>RANK(O128:O330,$O$2:$O$204)</f>
        <v>40</v>
      </c>
      <c r="B128" s="3" t="s">
        <v>257</v>
      </c>
      <c r="C128" s="56" t="s">
        <v>69</v>
      </c>
      <c r="D128" s="20"/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22">
        <f>IF(SUM(E128:N128)=0,0,(LARGE(E128:N128,1)+LARGE(E128:N128,2)+LARGE(E128:N128,3))/IF(COUNTIF($E128:$N128,"&gt;0")&gt;3,3,COUNTIF($E128:$N128,"&gt;0")))</f>
        <v>0</v>
      </c>
    </row>
    <row r="129" spans="1:15">
      <c r="A129" s="11">
        <f>RANK(O129:O331,$O$2:$O$204)</f>
        <v>40</v>
      </c>
      <c r="B129" s="31" t="s">
        <v>109</v>
      </c>
      <c r="C129" s="49" t="s">
        <v>39</v>
      </c>
      <c r="D129" s="20">
        <v>3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22">
        <f>IF(SUM(E129:N129)=0,0,(LARGE(E129:N129,1)+LARGE(E129:N129,2)+LARGE(E129:N129,3))/IF(COUNTIF($E129:$N129,"&gt;0")&gt;3,3,COUNTIF($E129:$N129,"&gt;0")))</f>
        <v>0</v>
      </c>
    </row>
    <row r="130" spans="1:15">
      <c r="A130" s="11">
        <f>RANK(O130:O332,$O$2:$O$204)</f>
        <v>40</v>
      </c>
      <c r="B130" s="31" t="s">
        <v>124</v>
      </c>
      <c r="C130" s="55" t="s">
        <v>24</v>
      </c>
      <c r="D130" s="20">
        <v>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22">
        <f>IF(SUM(E130:N130)=0,0,(LARGE(E130:N130,1)+LARGE(E130:N130,2)+LARGE(E130:N130,3))/IF(COUNTIF($E130:$N130,"&gt;0")&gt;3,3,COUNTIF($E130:$N130,"&gt;0")))</f>
        <v>0</v>
      </c>
    </row>
    <row r="131" spans="1:15">
      <c r="A131" s="11">
        <f>RANK(O131:O333,$O$2:$O$204)</f>
        <v>40</v>
      </c>
      <c r="B131" s="31" t="s">
        <v>97</v>
      </c>
      <c r="C131" s="49" t="s">
        <v>39</v>
      </c>
      <c r="D131" s="20">
        <v>2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22">
        <f>IF(SUM(E131:N131)=0,0,(LARGE(E131:N131,1)+LARGE(E131:N131,2)+LARGE(E131:N131,3))/IF(COUNTIF($E131:$N131,"&gt;0")&gt;3,3,COUNTIF($E131:$N131,"&gt;0")))</f>
        <v>0</v>
      </c>
    </row>
    <row r="132" spans="1:15">
      <c r="A132" s="11">
        <f>RANK(O132:O334,$O$2:$O$204)</f>
        <v>40</v>
      </c>
      <c r="B132" s="31" t="s">
        <v>127</v>
      </c>
      <c r="C132" s="51" t="s">
        <v>78</v>
      </c>
      <c r="D132" s="20">
        <v>3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22">
        <f>IF(SUM(E132:N132)=0,0,(LARGE(E132:N132,1)+LARGE(E132:N132,2)+LARGE(E132:N132,3))/IF(COUNTIF($E132:$N132,"&gt;0")&gt;3,3,COUNTIF($E132:$N132,"&gt;0")))</f>
        <v>0</v>
      </c>
    </row>
    <row r="133" spans="1:15">
      <c r="A133" s="11">
        <f>RANK(O133:O335,$O$2:$O$204)</f>
        <v>40</v>
      </c>
      <c r="B133" s="31" t="s">
        <v>83</v>
      </c>
      <c r="C133" s="55" t="s">
        <v>24</v>
      </c>
      <c r="D133" s="20">
        <v>3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22">
        <f>IF(SUM(E133:N133)=0,0,(LARGE(E133:N133,1)+LARGE(E133:N133,2)+LARGE(E133:N133,3))/IF(COUNTIF($E133:$N133,"&gt;0")&gt;3,3,COUNTIF($E133:$N133,"&gt;0")))</f>
        <v>0</v>
      </c>
    </row>
    <row r="134" spans="1:15">
      <c r="A134" s="11">
        <f>RANK(O134:O336,$O$2:$O$204)</f>
        <v>40</v>
      </c>
      <c r="B134" s="31" t="s">
        <v>133</v>
      </c>
      <c r="C134" s="49" t="s">
        <v>39</v>
      </c>
      <c r="D134" s="20">
        <v>4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22">
        <f>IF(SUM(E134:N134)=0,0,(LARGE(E134:N134,1)+LARGE(E134:N134,2)+LARGE(E134:N134,3))/IF(COUNTIF($E134:$N134,"&gt;0")&gt;3,3,COUNTIF($E134:$N134,"&gt;0")))</f>
        <v>0</v>
      </c>
    </row>
    <row r="135" spans="1:15">
      <c r="A135" s="11">
        <f>RANK(O135:O337,$O$2:$O$204)</f>
        <v>40</v>
      </c>
      <c r="B135" s="31" t="s">
        <v>128</v>
      </c>
      <c r="C135" s="52" t="s">
        <v>32</v>
      </c>
      <c r="D135" s="20">
        <v>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22">
        <f>IF(SUM(E135:N135)=0,0,(LARGE(E135:N135,1)+LARGE(E135:N135,2)+LARGE(E135:N135,3))/IF(COUNTIF($E135:$N135,"&gt;0")&gt;3,3,COUNTIF($E135:$N135,"&gt;0")))</f>
        <v>0</v>
      </c>
    </row>
    <row r="136" spans="1:15">
      <c r="A136" s="11">
        <f>RANK(O136:O338,$O$2:$O$204)</f>
        <v>40</v>
      </c>
      <c r="B136" s="31" t="s">
        <v>121</v>
      </c>
      <c r="C136" s="54" t="s">
        <v>30</v>
      </c>
      <c r="D136" s="20">
        <v>4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22">
        <f>IF(SUM(E136:N136)=0,0,(LARGE(E136:N136,1)+LARGE(E136:N136,2)+LARGE(E136:N136,3))/IF(COUNTIF($E136:$N136,"&gt;0")&gt;3,3,COUNTIF($E136:$N136,"&gt;0")))</f>
        <v>0</v>
      </c>
    </row>
    <row r="137" spans="1:15">
      <c r="A137" s="11">
        <f>RANK(O137:O339,$O$2:$O$204)</f>
        <v>40</v>
      </c>
      <c r="B137" s="3" t="s">
        <v>197</v>
      </c>
      <c r="C137" s="48" t="s">
        <v>26</v>
      </c>
      <c r="D137" s="20">
        <v>2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22">
        <f>IF(SUM(E137:N137)=0,0,(LARGE(E137:N137,1)+LARGE(E137:N137,2)+LARGE(E137:N137,3))/IF(COUNTIF($E137:$N137,"&gt;0")&gt;3,3,COUNTIF($E137:$N137,"&gt;0")))</f>
        <v>0</v>
      </c>
    </row>
    <row r="138" spans="1:15">
      <c r="A138" s="11">
        <f>RANK(O138:O340,$O$2:$O$204)</f>
        <v>40</v>
      </c>
      <c r="B138" s="31" t="s">
        <v>125</v>
      </c>
      <c r="C138" s="56" t="s">
        <v>69</v>
      </c>
      <c r="D138" s="20">
        <v>4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22">
        <f>IF(SUM(E138:N138)=0,0,(LARGE(E138:N138,1)+LARGE(E138:N138,2)+LARGE(E138:N138,3))/IF(COUNTIF($E138:$N138,"&gt;0")&gt;3,3,COUNTIF($E138:$N138,"&gt;0")))</f>
        <v>0</v>
      </c>
    </row>
    <row r="139" spans="1:15">
      <c r="A139" s="11">
        <f>RANK(O139:O341,$O$2:$O$204)</f>
        <v>40</v>
      </c>
      <c r="B139" s="31" t="s">
        <v>104</v>
      </c>
      <c r="C139" s="47" t="s">
        <v>93</v>
      </c>
      <c r="D139" s="20">
        <v>3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22">
        <f>IF(SUM(E139:N139)=0,0,(LARGE(E139:N139,1)+LARGE(E139:N139,2)+LARGE(E139:N139,3))/IF(COUNTIF($E139:$N139,"&gt;0")&gt;3,3,COUNTIF($E139:$N139,"&gt;0")))</f>
        <v>0</v>
      </c>
    </row>
    <row r="140" spans="1:15">
      <c r="A140" s="11">
        <f>RANK(O140:O342,$O$2:$O$204)</f>
        <v>40</v>
      </c>
      <c r="B140" s="31" t="s">
        <v>106</v>
      </c>
      <c r="C140" s="52" t="s">
        <v>32</v>
      </c>
      <c r="D140" s="20">
        <v>4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22">
        <f>IF(SUM(E140:N140)=0,0,(LARGE(E140:N140,1)+LARGE(E140:N140,2)+LARGE(E140:N140,3))/IF(COUNTIF($E140:$N140,"&gt;0")&gt;3,3,COUNTIF($E140:$N140,"&gt;0")))</f>
        <v>0</v>
      </c>
    </row>
    <row r="141" spans="1:15">
      <c r="A141" s="11">
        <f>RANK(O141:O343,$O$2:$O$204)</f>
        <v>40</v>
      </c>
      <c r="B141" s="31" t="s">
        <v>107</v>
      </c>
      <c r="C141" s="47" t="s">
        <v>93</v>
      </c>
      <c r="D141" s="20">
        <v>3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22">
        <f>IF(SUM(E141:N141)=0,0,(LARGE(E141:N141,1)+LARGE(E141:N141,2)+LARGE(E141:N141,3))/IF(COUNTIF($E141:$N141,"&gt;0")&gt;3,3,COUNTIF($E141:$N141,"&gt;0")))</f>
        <v>0</v>
      </c>
    </row>
    <row r="142" spans="1:15">
      <c r="A142" s="11">
        <f>RANK(O142:O344,$O$2:$O$204)</f>
        <v>40</v>
      </c>
      <c r="B142" s="3" t="s">
        <v>262</v>
      </c>
      <c r="C142" s="48" t="s">
        <v>26</v>
      </c>
      <c r="D142" s="20">
        <v>2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22">
        <f>IF(SUM(E142:N142)=0,0,(LARGE(E142:N142,1)+LARGE(E142:N142,2)+LARGE(E142:N142,3))/IF(COUNTIF($E142:$N142,"&gt;0")&gt;3,3,COUNTIF($E142:$N142,"&gt;0")))</f>
        <v>0</v>
      </c>
    </row>
    <row r="143" spans="1:15">
      <c r="A143" s="11">
        <f>RANK(O143:O345,$O$2:$O$204)</f>
        <v>40</v>
      </c>
      <c r="B143" s="31" t="s">
        <v>132</v>
      </c>
      <c r="C143" s="56" t="s">
        <v>69</v>
      </c>
      <c r="D143" s="20">
        <v>3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22">
        <f>IF(SUM(E143:N143)=0,0,(LARGE(E143:N143,1)+LARGE(E143:N143,2)+LARGE(E143:N143,3))/IF(COUNTIF($E143:$N143,"&gt;0")&gt;3,3,COUNTIF($E143:$N143,"&gt;0")))</f>
        <v>0</v>
      </c>
    </row>
    <row r="144" spans="1:15">
      <c r="A144" s="11">
        <f>RANK(O144:O346,$O$2:$O$204)</f>
        <v>40</v>
      </c>
      <c r="B144" s="31" t="s">
        <v>263</v>
      </c>
      <c r="C144" s="56" t="s">
        <v>69</v>
      </c>
      <c r="D144" s="20"/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22">
        <f>IF(SUM(E144:N144)=0,0,(LARGE(E144:N144,1)+LARGE(E144:N144,2)+LARGE(E144:N144,3))/IF(COUNTIF($E144:$N144,"&gt;0")&gt;3,3,COUNTIF($E144:$N144,"&gt;0")))</f>
        <v>0</v>
      </c>
    </row>
    <row r="145" spans="1:15">
      <c r="A145" s="11">
        <f>RANK(O145:O347,$O$2:$O$204)</f>
        <v>40</v>
      </c>
      <c r="B145" s="35" t="s">
        <v>156</v>
      </c>
      <c r="C145" s="132" t="s">
        <v>35</v>
      </c>
      <c r="D145" s="30">
        <v>4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22">
        <f>IF(SUM(E145:N145)=0,0,(LARGE(E145:N145,1)+LARGE(E145:N145,2)+LARGE(E145:N145,3))/IF(COUNTIF($E145:$N145,"&gt;0")&gt;3,3,COUNTIF($E145:$N145,"&gt;0")))</f>
        <v>0</v>
      </c>
    </row>
    <row r="146" spans="1:15">
      <c r="A146" s="11">
        <f>RANK(O146:O348,$O$2:$O$204)</f>
        <v>40</v>
      </c>
      <c r="B146" s="117" t="s">
        <v>283</v>
      </c>
      <c r="C146" s="48" t="s">
        <v>26</v>
      </c>
      <c r="D146" s="20">
        <v>1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22">
        <f>IF(SUM(E146:N146)=0,0,(LARGE(E146:N146,1)+LARGE(E146:N146,2)+LARGE(E146:N146,3))/IF(COUNTIF($E146:$N146,"&gt;0")&gt;3,3,COUNTIF($E146:$N146,"&gt;0")))</f>
        <v>0</v>
      </c>
    </row>
    <row r="147" spans="1:15">
      <c r="A147" s="11">
        <f>RANK(O147:O349,$O$2:$O$204)</f>
        <v>40</v>
      </c>
      <c r="B147" s="31" t="s">
        <v>148</v>
      </c>
      <c r="C147" s="48" t="s">
        <v>26</v>
      </c>
      <c r="D147" s="20">
        <v>3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22">
        <f>IF(SUM(E147:N147)=0,0,(LARGE(E147:N147,1)+LARGE(E147:N147,2)+LARGE(E147:N147,3))/IF(COUNTIF($E147:$N147,"&gt;0")&gt;3,3,COUNTIF($E147:$N147,"&gt;0")))</f>
        <v>0</v>
      </c>
    </row>
    <row r="148" spans="1:15">
      <c r="A148" s="11">
        <f>RANK(O148:O350,$O$2:$O$204)</f>
        <v>40</v>
      </c>
      <c r="B148" s="31" t="s">
        <v>135</v>
      </c>
      <c r="C148" s="55" t="s">
        <v>24</v>
      </c>
      <c r="D148" s="20">
        <v>3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22">
        <f>IF(SUM(E148:N148)=0,0,(LARGE(E148:N148,1)+LARGE(E148:N148,2)+LARGE(E148:N148,3))/IF(COUNTIF($E148:$N148,"&gt;0")&gt;3,3,COUNTIF($E148:$N148,"&gt;0")))</f>
        <v>0</v>
      </c>
    </row>
    <row r="149" spans="1:15">
      <c r="A149" s="11">
        <f>RANK(O149:O351,$O$2:$O$204)</f>
        <v>40</v>
      </c>
      <c r="B149" s="31" t="s">
        <v>264</v>
      </c>
      <c r="C149" s="48" t="s">
        <v>26</v>
      </c>
      <c r="D149" s="20">
        <v>1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22">
        <f>IF(SUM(E149:N149)=0,0,(LARGE(E149:N149,1)+LARGE(E149:N149,2)+LARGE(E149:N149,3))/IF(COUNTIF($E149:$N149,"&gt;0")&gt;3,3,COUNTIF($E149:$N149,"&gt;0")))</f>
        <v>0</v>
      </c>
    </row>
    <row r="150" spans="1:15">
      <c r="A150" s="11">
        <f>RANK(O150:O352,$O$2:$O$204)</f>
        <v>40</v>
      </c>
      <c r="B150" s="31" t="s">
        <v>126</v>
      </c>
      <c r="C150" s="47" t="s">
        <v>93</v>
      </c>
      <c r="D150" s="20">
        <v>4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22">
        <f>IF(SUM(E150:N150)=0,0,(LARGE(E150:N150,1)+LARGE(E150:N150,2)+LARGE(E150:N150,3))/IF(COUNTIF($E150:$N150,"&gt;0")&gt;3,3,COUNTIF($E150:$N150,"&gt;0")))</f>
        <v>0</v>
      </c>
    </row>
    <row r="151" spans="1:15">
      <c r="A151" s="11">
        <f>RANK(O151:O353,$O$2:$O$204)</f>
        <v>40</v>
      </c>
      <c r="B151" s="31" t="s">
        <v>108</v>
      </c>
      <c r="C151" s="50" t="s">
        <v>35</v>
      </c>
      <c r="D151" s="20">
        <v>3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22">
        <f>IF(SUM(E151:N151)=0,0,(LARGE(E151:N151,1)+LARGE(E151:N151,2)+LARGE(E151:N151,3))/IF(COUNTIF($E151:$N151,"&gt;0")&gt;3,3,COUNTIF($E151:$N151,"&gt;0")))</f>
        <v>0</v>
      </c>
    </row>
    <row r="152" spans="1:15">
      <c r="A152" s="11">
        <f>RANK(O152:O354,$O$2:$O$204)</f>
        <v>40</v>
      </c>
      <c r="B152" s="31" t="s">
        <v>117</v>
      </c>
      <c r="C152" s="55" t="s">
        <v>24</v>
      </c>
      <c r="D152" s="20">
        <v>4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22">
        <f>IF(SUM(E152:N152)=0,0,(LARGE(E152:N152,1)+LARGE(E152:N152,2)+LARGE(E152:N152,3))/IF(COUNTIF($E152:$N152,"&gt;0")&gt;3,3,COUNTIF($E152:$N152,"&gt;0")))</f>
        <v>0</v>
      </c>
    </row>
    <row r="153" spans="1:15">
      <c r="A153" s="11">
        <f>RANK(O153:O355,$O$2:$O$204)</f>
        <v>40</v>
      </c>
      <c r="B153" s="31" t="s">
        <v>118</v>
      </c>
      <c r="C153" s="56" t="s">
        <v>69</v>
      </c>
      <c r="D153" s="20">
        <v>3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22">
        <f>IF(SUM(E153:N153)=0,0,(LARGE(E153:N153,1)+LARGE(E153:N153,2)+LARGE(E153:N153,3))/IF(COUNTIF($E153:$N153,"&gt;0")&gt;3,3,COUNTIF($E153:$N153,"&gt;0")))</f>
        <v>0</v>
      </c>
    </row>
    <row r="154" spans="1:15">
      <c r="A154" s="11">
        <f>RANK(O154:O356,$O$2:$O$204)</f>
        <v>40</v>
      </c>
      <c r="B154" s="40" t="s">
        <v>284</v>
      </c>
      <c r="C154" s="47" t="s">
        <v>93</v>
      </c>
      <c r="D154" s="111"/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22">
        <f>IF(SUM(E154:N154)=0,0,(LARGE(E154:N154,1)+LARGE(E154:N154,2)+LARGE(E154:N154,3))/IF(COUNTIF($E154:$N154,"&gt;0")&gt;3,3,COUNTIF($E154:$N154,"&gt;0")))</f>
        <v>0</v>
      </c>
    </row>
    <row r="155" spans="1:15">
      <c r="A155" s="11">
        <f>RANK(O155:O357,$O$2:$O$204)</f>
        <v>40</v>
      </c>
      <c r="B155" s="31" t="s">
        <v>265</v>
      </c>
      <c r="C155" s="47" t="s">
        <v>93</v>
      </c>
      <c r="D155" s="20"/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22">
        <f>IF(SUM(E155:N155)=0,0,(LARGE(E155:N155,1)+LARGE(E155:N155,2)+LARGE(E155:N155,3))/IF(COUNTIF($E155:$N155,"&gt;0")&gt;3,3,COUNTIF($E155:$N155,"&gt;0")))</f>
        <v>0</v>
      </c>
    </row>
    <row r="156" spans="1:15">
      <c r="A156" s="11">
        <f>RANK(O156:O358,$O$2:$O$204)</f>
        <v>40</v>
      </c>
      <c r="B156" s="3" t="s">
        <v>285</v>
      </c>
      <c r="C156" s="56" t="s">
        <v>69</v>
      </c>
      <c r="D156" s="20"/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22">
        <f>IF(SUM(E156:N156)=0,0,(LARGE(E156:N156,1)+LARGE(E156:N156,2)+LARGE(E156:N156,3))/IF(COUNTIF($E156:$N156,"&gt;0")&gt;3,3,COUNTIF($E156:$N156,"&gt;0")))</f>
        <v>0</v>
      </c>
    </row>
    <row r="157" spans="1:15">
      <c r="A157" s="11">
        <f>RANK(O157:O359,$O$2:$O$204)</f>
        <v>40</v>
      </c>
      <c r="B157" s="31" t="s">
        <v>140</v>
      </c>
      <c r="C157" s="54" t="s">
        <v>30</v>
      </c>
      <c r="D157" s="20">
        <v>3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22">
        <f>IF(SUM(E157:N157)=0,0,(LARGE(E157:N157,1)+LARGE(E157:N157,2)+LARGE(E157:N157,3))/IF(COUNTIF($E157:$N157,"&gt;0")&gt;3,3,COUNTIF($E157:$N157,"&gt;0")))</f>
        <v>0</v>
      </c>
    </row>
    <row r="158" spans="1:15">
      <c r="A158" s="11">
        <f>RANK(O158:O360,$O$2:$O$204)</f>
        <v>40</v>
      </c>
      <c r="B158" s="40" t="s">
        <v>202</v>
      </c>
      <c r="C158" s="49" t="s">
        <v>39</v>
      </c>
      <c r="D158" s="2">
        <v>3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22">
        <f>IF(SUM(E158:N158)=0,0,(LARGE(E158:N158,1)+LARGE(E158:N158,2)+LARGE(E158:N158,3))/IF(COUNTIF($E158:$N158,"&gt;0")&gt;3,3,COUNTIF($E158:$N158,"&gt;0")))</f>
        <v>0</v>
      </c>
    </row>
    <row r="159" spans="1:15">
      <c r="A159" s="11">
        <f>RANK(O159:O361,$O$2:$O$204)</f>
        <v>40</v>
      </c>
      <c r="B159" s="3" t="s">
        <v>201</v>
      </c>
      <c r="C159" s="56" t="s">
        <v>69</v>
      </c>
      <c r="D159" s="20">
        <v>2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22">
        <f>IF(SUM(E159:N159)=0,0,(LARGE(E159:N159,1)+LARGE(E159:N159,2)+LARGE(E159:N159,3))/IF(COUNTIF($E159:$N159,"&gt;0")&gt;3,3,COUNTIF($E159:$N159,"&gt;0")))</f>
        <v>0</v>
      </c>
    </row>
    <row r="160" spans="1:15">
      <c r="A160" s="11">
        <f>RANK(O160:O362,$O$2:$O$204)</f>
        <v>40</v>
      </c>
      <c r="B160" s="31" t="s">
        <v>266</v>
      </c>
      <c r="C160" s="52" t="s">
        <v>32</v>
      </c>
      <c r="D160" s="20"/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22">
        <f>IF(SUM(E160:N160)=0,0,(LARGE(E160:N160,1)+LARGE(E160:N160,2)+LARGE(E160:N160,3))/IF(COUNTIF($E160:$N160,"&gt;0")&gt;3,3,COUNTIF($E160:$N160,"&gt;0")))</f>
        <v>0</v>
      </c>
    </row>
    <row r="161" spans="1:15">
      <c r="A161" s="11">
        <f>RANK(O161:O363,$O$2:$O$204)</f>
        <v>40</v>
      </c>
      <c r="B161" s="31" t="s">
        <v>153</v>
      </c>
      <c r="C161" s="56" t="s">
        <v>69</v>
      </c>
      <c r="D161" s="20">
        <v>2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22">
        <f>IF(SUM(E161:N161)=0,0,(LARGE(E161:N161,1)+LARGE(E161:N161,2)+LARGE(E161:N161,3))/IF(COUNTIF($E161:$N161,"&gt;0")&gt;3,3,COUNTIF($E161:$N161,"&gt;0")))</f>
        <v>0</v>
      </c>
    </row>
    <row r="162" spans="1:15">
      <c r="A162" s="11">
        <f>RANK(O162:O364,$O$2:$O$204)</f>
        <v>40</v>
      </c>
      <c r="B162" s="31" t="s">
        <v>150</v>
      </c>
      <c r="C162" s="55" t="s">
        <v>24</v>
      </c>
      <c r="D162" s="20">
        <v>3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22">
        <f>IF(SUM(E162:N162)=0,0,(LARGE(E162:N162,1)+LARGE(E162:N162,2)+LARGE(E162:N162,3))/IF(COUNTIF($E162:$N162,"&gt;0")&gt;3,3,COUNTIF($E162:$N162,"&gt;0")))</f>
        <v>0</v>
      </c>
    </row>
    <row r="163" spans="1:15">
      <c r="A163" s="11">
        <f>RANK(O163:O365,$O$2:$O$204)</f>
        <v>40</v>
      </c>
      <c r="B163" s="31" t="s">
        <v>267</v>
      </c>
      <c r="C163" s="47" t="s">
        <v>93</v>
      </c>
      <c r="D163" s="20"/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22">
        <f>IF(SUM(E163:N163)=0,0,(LARGE(E163:N163,1)+LARGE(E163:N163,2)+LARGE(E163:N163,3))/IF(COUNTIF($E163:$N163,"&gt;0")&gt;3,3,COUNTIF($E163:$N163,"&gt;0")))</f>
        <v>0</v>
      </c>
    </row>
    <row r="164" spans="1:15">
      <c r="A164" s="11">
        <f>RANK(O164:O366,$O$2:$O$204)</f>
        <v>40</v>
      </c>
      <c r="B164" s="3" t="s">
        <v>286</v>
      </c>
      <c r="C164" s="56" t="s">
        <v>69</v>
      </c>
      <c r="D164" s="20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22">
        <f>IF(SUM(E164:N164)=0,0,(LARGE(E164:N164,1)+LARGE(E164:N164,2)+LARGE(E164:N164,3))/IF(COUNTIF($E164:$N164,"&gt;0")&gt;3,3,COUNTIF($E164:$N164,"&gt;0")))</f>
        <v>0</v>
      </c>
    </row>
    <row r="165" spans="1:15">
      <c r="A165" s="11">
        <f>RANK(O165:O367,$O$2:$O$204)</f>
        <v>40</v>
      </c>
      <c r="B165" s="31" t="s">
        <v>152</v>
      </c>
      <c r="C165" s="47" t="s">
        <v>93</v>
      </c>
      <c r="D165" s="20">
        <v>3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22">
        <f>IF(SUM(E165:N165)=0,0,(LARGE(E165:N165,1)+LARGE(E165:N165,2)+LARGE(E165:N165,3))/IF(COUNTIF($E165:$N165,"&gt;0")&gt;3,3,COUNTIF($E165:$N165,"&gt;0")))</f>
        <v>0</v>
      </c>
    </row>
    <row r="166" spans="1:15">
      <c r="A166" s="11">
        <f>RANK(O166:O368,$O$2:$O$204)</f>
        <v>40</v>
      </c>
      <c r="B166" s="64" t="s">
        <v>138</v>
      </c>
      <c r="C166" s="56" t="s">
        <v>69</v>
      </c>
      <c r="D166" s="34">
        <v>2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22">
        <f>IF(SUM(E166:N166)=0,0,(LARGE(E166:N166,1)+LARGE(E166:N166,2)+LARGE(E166:N166,3))/IF(COUNTIF($E166:$N166,"&gt;0")&gt;3,3,COUNTIF($E166:$N166,"&gt;0")))</f>
        <v>0</v>
      </c>
    </row>
    <row r="167" spans="1:15">
      <c r="A167" s="11">
        <f>RANK(O167:O369,$O$2:$O$204)</f>
        <v>40</v>
      </c>
      <c r="B167" s="14" t="s">
        <v>287</v>
      </c>
      <c r="C167" s="56" t="s">
        <v>69</v>
      </c>
      <c r="D167" s="34"/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22">
        <f>IF(SUM(E167:N167)=0,0,(LARGE(E167:N167,1)+LARGE(E167:N167,2)+LARGE(E167:N167,3))/IF(COUNTIF($E167:$N167,"&gt;0")&gt;3,3,COUNTIF($E167:$N167,"&gt;0")))</f>
        <v>0</v>
      </c>
    </row>
    <row r="168" spans="1:15">
      <c r="A168" s="11">
        <f>RANK(O168:O370,$O$2:$O$204)</f>
        <v>40</v>
      </c>
      <c r="B168" s="31" t="s">
        <v>142</v>
      </c>
      <c r="C168" s="49" t="s">
        <v>39</v>
      </c>
      <c r="D168" s="20">
        <v>2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22">
        <f>IF(SUM(E168:N168)=0,0,(LARGE(E168:N168,1)+LARGE(E168:N168,2)+LARGE(E168:N168,3))/IF(COUNTIF($E168:$N168,"&gt;0")&gt;3,3,COUNTIF($E168:$N168,"&gt;0")))</f>
        <v>0</v>
      </c>
    </row>
    <row r="169" spans="1:15">
      <c r="A169" s="11">
        <f>RANK(O169:O371,$O$2:$O$204)</f>
        <v>40</v>
      </c>
      <c r="B169" s="31" t="s">
        <v>141</v>
      </c>
      <c r="C169" s="51" t="s">
        <v>78</v>
      </c>
      <c r="D169" s="20">
        <v>4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22">
        <f>IF(SUM(E169:N169)=0,0,(LARGE(E169:N169,1)+LARGE(E169:N169,2)+LARGE(E169:N169,3))/IF(COUNTIF($E169:$N169,"&gt;0")&gt;3,3,COUNTIF($E169:$N169,"&gt;0")))</f>
        <v>0</v>
      </c>
    </row>
    <row r="170" spans="1:15">
      <c r="A170" s="11">
        <f>RANK(O170:O372,$O$2:$O$204)</f>
        <v>40</v>
      </c>
      <c r="B170" s="31" t="s">
        <v>149</v>
      </c>
      <c r="C170" s="46" t="s">
        <v>73</v>
      </c>
      <c r="D170" s="20">
        <v>2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22">
        <f>IF(SUM(E170:N170)=0,0,(LARGE(E170:N170,1)+LARGE(E170:N170,2)+LARGE(E170:N170,3))/IF(COUNTIF($E170:$N170,"&gt;0")&gt;3,3,COUNTIF($E170:$N170,"&gt;0")))</f>
        <v>0</v>
      </c>
    </row>
    <row r="171" spans="1:15">
      <c r="A171" s="11">
        <f>RANK(O171:O373,$O$2:$O$204)</f>
        <v>40</v>
      </c>
      <c r="B171" s="31" t="s">
        <v>143</v>
      </c>
      <c r="C171" s="54" t="s">
        <v>30</v>
      </c>
      <c r="D171" s="20">
        <v>4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22">
        <f>IF(SUM(E171:N171)=0,0,(LARGE(E171:N171,1)+LARGE(E171:N171,2)+LARGE(E171:N171,3))/IF(COUNTIF($E171:$N171,"&gt;0")&gt;3,3,COUNTIF($E171:$N171,"&gt;0")))</f>
        <v>0</v>
      </c>
    </row>
    <row r="172" spans="1:15">
      <c r="A172" s="11">
        <f>RANK(O172:O374,$O$2:$O$204)</f>
        <v>40</v>
      </c>
      <c r="B172" s="31" t="s">
        <v>268</v>
      </c>
      <c r="C172" s="52" t="s">
        <v>32</v>
      </c>
      <c r="D172" s="20">
        <v>2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22">
        <f>IF(SUM(E172:N172)=0,0,(LARGE(E172:N172,1)+LARGE(E172:N172,2)+LARGE(E172:N172,3))/IF(COUNTIF($E172:$N172,"&gt;0")&gt;3,3,COUNTIF($E172:$N172,"&gt;0")))</f>
        <v>0</v>
      </c>
    </row>
    <row r="173" spans="1:15">
      <c r="A173" s="11">
        <f>RANK(O173:O375,$O$2:$O$204)</f>
        <v>40</v>
      </c>
      <c r="B173" s="31" t="s">
        <v>151</v>
      </c>
      <c r="C173" s="55" t="s">
        <v>24</v>
      </c>
      <c r="D173" s="20">
        <v>2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22">
        <f>IF(SUM(E173:N173)=0,0,(LARGE(E173:N173,1)+LARGE(E173:N173,2)+LARGE(E173:N173,3))/IF(COUNTIF($E173:$N173,"&gt;0")&gt;3,3,COUNTIF($E173:$N173,"&gt;0")))</f>
        <v>0</v>
      </c>
    </row>
    <row r="174" spans="1:15">
      <c r="A174" s="11">
        <f>RANK(O174:O376,$O$2:$O$204)</f>
        <v>40</v>
      </c>
      <c r="B174" s="31" t="s">
        <v>134</v>
      </c>
      <c r="C174" s="51" t="s">
        <v>78</v>
      </c>
      <c r="D174" s="20">
        <v>4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22">
        <f>IF(SUM(E174:N174)=0,0,(LARGE(E174:N174,1)+LARGE(E174:N174,2)+LARGE(E174:N174,3))/IF(COUNTIF($E174:$N174,"&gt;0")&gt;3,3,COUNTIF($E174:$N174,"&gt;0")))</f>
        <v>0</v>
      </c>
    </row>
    <row r="175" spans="1:15">
      <c r="A175" s="11">
        <f>RANK(O175:O377,$O$2:$O$204)</f>
        <v>40</v>
      </c>
      <c r="B175" s="31" t="s">
        <v>269</v>
      </c>
      <c r="C175" s="51" t="s">
        <v>78</v>
      </c>
      <c r="D175" s="20"/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22">
        <f>IF(SUM(E175:N175)=0,0,(LARGE(E175:N175,1)+LARGE(E175:N175,2)+LARGE(E175:N175,3))/IF(COUNTIF($E175:$N175,"&gt;0")&gt;3,3,COUNTIF($E175:$N175,"&gt;0")))</f>
        <v>0</v>
      </c>
    </row>
    <row r="176" spans="1:15">
      <c r="A176" s="11">
        <f>RANK(O176:O378,$O$2:$O$204)</f>
        <v>40</v>
      </c>
      <c r="B176" s="31" t="s">
        <v>113</v>
      </c>
      <c r="C176" s="50" t="s">
        <v>35</v>
      </c>
      <c r="D176" s="20">
        <v>4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22">
        <f>IF(SUM(E176:N176)=0,0,(LARGE(E176:N176,1)+LARGE(E176:N176,2)+LARGE(E176:N176,3))/IF(COUNTIF($E176:$N176,"&gt;0")&gt;3,3,COUNTIF($E176:$N176,"&gt;0")))</f>
        <v>0</v>
      </c>
    </row>
    <row r="177" spans="1:15">
      <c r="A177" s="11">
        <f>RANK(O177:O379,$O$2:$O$204)</f>
        <v>40</v>
      </c>
      <c r="B177" s="3" t="s">
        <v>270</v>
      </c>
      <c r="C177" s="115" t="s">
        <v>271</v>
      </c>
      <c r="D177" s="20"/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22">
        <f>IF(SUM(E177:N177)=0,0,(LARGE(E177:N177,1)+LARGE(E177:N177,2)+LARGE(E177:N177,3))/IF(COUNTIF($E177:$N177,"&gt;0")&gt;3,3,COUNTIF($E177:$N177,"&gt;0")))</f>
        <v>0</v>
      </c>
    </row>
    <row r="178" spans="1:15">
      <c r="A178" s="11">
        <f>RANK(O178:O380,$O$2:$O$204)</f>
        <v>40</v>
      </c>
      <c r="B178" s="31" t="s">
        <v>154</v>
      </c>
      <c r="C178" s="51" t="s">
        <v>78</v>
      </c>
      <c r="D178" s="20">
        <v>3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22">
        <f>IF(SUM(E178:N178)=0,0,(LARGE(E178:N178,1)+LARGE(E178:N178,2)+LARGE(E178:N178,3))/IF(COUNTIF($E178:$N178,"&gt;0")&gt;3,3,COUNTIF($E178:$N178,"&gt;0")))</f>
        <v>0</v>
      </c>
    </row>
    <row r="179" spans="1:15">
      <c r="A179" s="11">
        <f>RANK(O179:O381,$O$2:$O$204)</f>
        <v>40</v>
      </c>
      <c r="B179" s="31" t="s">
        <v>120</v>
      </c>
      <c r="C179" s="56" t="s">
        <v>69</v>
      </c>
      <c r="D179" s="20">
        <v>2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22">
        <f>IF(SUM(E179:N179)=0,0,(LARGE(E179:N179,1)+LARGE(E179:N179,2)+LARGE(E179:N179,3))/IF(COUNTIF($E179:$N179,"&gt;0")&gt;3,3,COUNTIF($E179:$N179,"&gt;0")))</f>
        <v>0</v>
      </c>
    </row>
    <row r="180" spans="1:15">
      <c r="A180" s="11">
        <f>RANK(O180:O382,$O$2:$O$204)</f>
        <v>40</v>
      </c>
      <c r="B180" s="31" t="s">
        <v>147</v>
      </c>
      <c r="C180" s="50" t="s">
        <v>35</v>
      </c>
      <c r="D180" s="20">
        <v>4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22">
        <f>IF(SUM(E180:N180)=0,0,(LARGE(E180:N180,1)+LARGE(E180:N180,2)+LARGE(E180:N180,3))/IF(COUNTIF($E180:$N180,"&gt;0")&gt;3,3,COUNTIF($E180:$N180,"&gt;0")))</f>
        <v>0</v>
      </c>
    </row>
    <row r="181" spans="1:15">
      <c r="A181" s="11">
        <f>RANK(O181:O383,$O$2:$O$204)</f>
        <v>40</v>
      </c>
      <c r="B181" s="31" t="s">
        <v>146</v>
      </c>
      <c r="C181" s="49" t="s">
        <v>39</v>
      </c>
      <c r="D181" s="20">
        <v>2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22">
        <f>IF(SUM(E181:N181)=0,0,(LARGE(E181:N181,1)+LARGE(E181:N181,2)+LARGE(E181:N181,3))/IF(COUNTIF($E181:$N181,"&gt;0")&gt;3,3,COUNTIF($E181:$N181,"&gt;0")))</f>
        <v>0</v>
      </c>
    </row>
    <row r="182" spans="1:15">
      <c r="A182" s="11">
        <f>RANK(O182:O384,$O$2:$O$204)</f>
        <v>40</v>
      </c>
      <c r="B182" s="3" t="s">
        <v>272</v>
      </c>
      <c r="C182" s="115" t="s">
        <v>271</v>
      </c>
      <c r="D182" s="20"/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22">
        <f>IF(SUM(E182:N182)=0,0,(LARGE(E182:N182,1)+LARGE(E182:N182,2)+LARGE(E182:N182,3))/IF(COUNTIF($E182:$N182,"&gt;0")&gt;3,3,COUNTIF($E182:$N182,"&gt;0")))</f>
        <v>0</v>
      </c>
    </row>
    <row r="183" spans="1:15">
      <c r="A183" s="11">
        <f>RANK(O183:O385,$O$2:$O$204)</f>
        <v>40</v>
      </c>
      <c r="B183" s="3" t="s">
        <v>288</v>
      </c>
      <c r="C183" s="56" t="s">
        <v>69</v>
      </c>
      <c r="D183" s="20"/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22">
        <f>IF(SUM(E183:N183)=0,0,(LARGE(E183:N183,1)+LARGE(E183:N183,2)+LARGE(E183:N183,3))/IF(COUNTIF($E183:$N183,"&gt;0")&gt;3,3,COUNTIF($E183:$N183,"&gt;0")))</f>
        <v>0</v>
      </c>
    </row>
    <row r="184" spans="1:15">
      <c r="A184" s="11">
        <f>RANK(O184:O386,$O$2:$O$204)</f>
        <v>40</v>
      </c>
      <c r="B184" s="3" t="s">
        <v>193</v>
      </c>
      <c r="C184" s="56" t="s">
        <v>69</v>
      </c>
      <c r="D184" s="20">
        <v>3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22">
        <f>IF(SUM(E184:N184)=0,0,(LARGE(E184:N184,1)+LARGE(E184:N184,2)+LARGE(E184:N184,3))/IF(COUNTIF($E184:$N184,"&gt;0")&gt;3,3,COUNTIF($E184:$N184,"&gt;0")))</f>
        <v>0</v>
      </c>
    </row>
    <row r="185" spans="1:15">
      <c r="A185" s="11">
        <f>RANK(O185:O387,$O$2:$O$204)</f>
        <v>40</v>
      </c>
      <c r="B185" s="3" t="s">
        <v>289</v>
      </c>
      <c r="C185" s="49" t="s">
        <v>39</v>
      </c>
      <c r="D185" s="20"/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22">
        <f>IF(SUM(E185:N185)=0,0,(LARGE(E185:N185,1)+LARGE(E185:N185,2)+LARGE(E185:N185,3))/IF(COUNTIF($E185:$N185,"&gt;0")&gt;3,3,COUNTIF($E185:$N185,"&gt;0")))</f>
        <v>0</v>
      </c>
    </row>
    <row r="186" spans="1:15">
      <c r="A186" s="11">
        <f>RANK(O186:O388,$O$2:$O$204)</f>
        <v>40</v>
      </c>
      <c r="B186" s="31" t="s">
        <v>273</v>
      </c>
      <c r="C186" s="56" t="s">
        <v>69</v>
      </c>
      <c r="D186" s="20"/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22">
        <f>IF(SUM(E186:N186)=0,0,(LARGE(E186:N186,1)+LARGE(E186:N186,2)+LARGE(E186:N186,3))/IF(COUNTIF($E186:$N186,"&gt;0")&gt;3,3,COUNTIF($E186:$N186,"&gt;0")))</f>
        <v>0</v>
      </c>
    </row>
    <row r="187" spans="1:15">
      <c r="A187" s="11">
        <f>RANK(O187:O389,$O$2:$O$204)</f>
        <v>40</v>
      </c>
      <c r="B187" s="31" t="s">
        <v>274</v>
      </c>
      <c r="C187" s="51" t="s">
        <v>78</v>
      </c>
      <c r="D187" s="20"/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22">
        <f>IF(SUM(E187:N187)=0,0,(LARGE(E187:N187,1)+LARGE(E187:N187,2)+LARGE(E187:N187,3))/IF(COUNTIF($E187:$N187,"&gt;0")&gt;3,3,COUNTIF($E187:$N187,"&gt;0")))</f>
        <v>0</v>
      </c>
    </row>
    <row r="188" spans="1:15">
      <c r="A188" s="11">
        <f>RANK(O188:O390,$O$2:$O$204)</f>
        <v>40</v>
      </c>
      <c r="B188" s="31" t="s">
        <v>291</v>
      </c>
      <c r="C188" s="50" t="s">
        <v>35</v>
      </c>
      <c r="D188" s="20">
        <v>1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22">
        <f>IF(SUM(E188:N188)=0,0,(LARGE(E188:N188,1)+LARGE(E188:N188,2)+LARGE(E188:N188,3))/IF(COUNTIF($E188:$N188,"&gt;0")&gt;3,3,COUNTIF($E188:$N188,"&gt;0")))</f>
        <v>0</v>
      </c>
    </row>
    <row r="189" spans="1:15">
      <c r="A189" s="11">
        <f>RANK(O189:O391,$O$2:$O$204)</f>
        <v>40</v>
      </c>
      <c r="B189" s="3" t="s">
        <v>290</v>
      </c>
      <c r="C189" s="56" t="s">
        <v>69</v>
      </c>
      <c r="D189" s="20"/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22">
        <f>IF(SUM(E189:N189)=0,0,(LARGE(E189:N189,1)+LARGE(E189:N189,2)+LARGE(E189:N189,3))/IF(COUNTIF($E189:$N189,"&gt;0")&gt;3,3,COUNTIF($E189:$N189,"&gt;0")))</f>
        <v>0</v>
      </c>
    </row>
    <row r="190" spans="1:15">
      <c r="A190" s="11">
        <f>RANK(O190:O392,$O$2:$O$204)</f>
        <v>40</v>
      </c>
      <c r="B190" s="31" t="s">
        <v>275</v>
      </c>
      <c r="C190" s="56" t="s">
        <v>69</v>
      </c>
      <c r="D190" s="20"/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22">
        <f>IF(SUM(E190:N190)=0,0,(LARGE(E190:N190,1)+LARGE(E190:N190,2)+LARGE(E190:N190,3))/IF(COUNTIF($E190:$N190,"&gt;0")&gt;3,3,COUNTIF($E190:$N190,"&gt;0")))</f>
        <v>0</v>
      </c>
    </row>
    <row r="191" spans="1:15">
      <c r="A191" s="11">
        <f>RANK(O191:O393,$O$2:$O$204)</f>
        <v>40</v>
      </c>
      <c r="B191" s="31" t="s">
        <v>91</v>
      </c>
      <c r="C191" s="56" t="s">
        <v>69</v>
      </c>
      <c r="D191" s="20">
        <v>4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22">
        <f>IF(SUM(E191:N191)=0,0,(LARGE(E191:N191,1)+LARGE(E191:N191,2)+LARGE(E191:N191,3))/IF(COUNTIF($E191:$N191,"&gt;0")&gt;3,3,COUNTIF($E191:$N191,"&gt;0")))</f>
        <v>0</v>
      </c>
    </row>
    <row r="192" spans="1:15">
      <c r="A192" s="11">
        <f>RANK(O192:O394,$O$2:$O$204)</f>
        <v>40</v>
      </c>
      <c r="B192" s="31" t="s">
        <v>276</v>
      </c>
      <c r="C192" s="48" t="s">
        <v>26</v>
      </c>
      <c r="D192" s="20">
        <v>1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22">
        <f>IF(SUM(E192:N192)=0,0,(LARGE(E192:N192,1)+LARGE(E192:N192,2)+LARGE(E192:N192,3))/IF(COUNTIF($E192:$N192,"&gt;0")&gt;3,3,COUNTIF($E192:$N192,"&gt;0")))</f>
        <v>0</v>
      </c>
    </row>
    <row r="193" spans="1:15">
      <c r="A193" s="11">
        <f>RANK(O193:O395,$O$2:$O$204)</f>
        <v>40</v>
      </c>
      <c r="B193" s="31" t="s">
        <v>277</v>
      </c>
      <c r="C193" s="47" t="s">
        <v>93</v>
      </c>
      <c r="D193" s="20"/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22">
        <f>IF(SUM(E193:N193)=0,0,(LARGE(E193:N193,1)+LARGE(E193:N193,2)+LARGE(E193:N193,3))/IF(COUNTIF($E193:$N193,"&gt;0")&gt;3,3,COUNTIF($E193:$N193,"&gt;0")))</f>
        <v>0</v>
      </c>
    </row>
    <row r="194" spans="1:15">
      <c r="A194" s="11">
        <f>RANK(O194:O396,$O$2:$O$204)</f>
        <v>40</v>
      </c>
      <c r="B194" s="40" t="s">
        <v>158</v>
      </c>
      <c r="C194" s="56" t="s">
        <v>69</v>
      </c>
      <c r="D194" s="2">
        <v>3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22">
        <f>IF(SUM(E194:N194)=0,0,(LARGE(E194:N194,1)+LARGE(E194:N194,2)+LARGE(E194:N194,3))/IF(COUNTIF($E194:$N194,"&gt;0")&gt;3,3,COUNTIF($E194:$N194,"&gt;0")))</f>
        <v>0</v>
      </c>
    </row>
    <row r="195" spans="1:15">
      <c r="A195" s="11">
        <f>RANK(O195:O397,$O$2:$O$204)</f>
        <v>40</v>
      </c>
      <c r="B195" s="31" t="s">
        <v>112</v>
      </c>
      <c r="C195" s="55" t="s">
        <v>24</v>
      </c>
      <c r="D195" s="20">
        <v>4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22">
        <f>IF(SUM(E195:N195)=0,0,(LARGE(E195:N195,1)+LARGE(E195:N195,2)+LARGE(E195:N195,3))/IF(COUNTIF($E195:$N195,"&gt;0")&gt;3,3,COUNTIF($E195:$N195,"&gt;0")))</f>
        <v>0</v>
      </c>
    </row>
    <row r="196" spans="1:15">
      <c r="A196" s="11">
        <f>RANK(O196:O398,$O$2:$O$204)</f>
        <v>40</v>
      </c>
      <c r="B196" s="31" t="s">
        <v>278</v>
      </c>
      <c r="C196" s="56" t="s">
        <v>69</v>
      </c>
      <c r="D196" s="20"/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22">
        <f>IF(SUM(E196:N196)=0,0,(LARGE(E196:N196,1)+LARGE(E196:N196,2)+LARGE(E196:N196,3))/IF(COUNTIF($E196:$N196,"&gt;0")&gt;3,3,COUNTIF($E196:$N196,"&gt;0")))</f>
        <v>0</v>
      </c>
    </row>
    <row r="197" spans="1:15">
      <c r="A197" s="11">
        <f>RANK(O197:O399,$O$2:$O$204)</f>
        <v>40</v>
      </c>
      <c r="B197" s="3" t="s">
        <v>279</v>
      </c>
      <c r="C197" s="54" t="s">
        <v>30</v>
      </c>
      <c r="D197" s="20">
        <v>1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22">
        <f>IF(SUM(E197:N197)=0,0,(LARGE(E197:N197,1)+LARGE(E197:N197,2)+LARGE(E197:N197,3))/IF(COUNTIF($E197:$N197,"&gt;0")&gt;3,3,COUNTIF($E197:$N197,"&gt;0")))</f>
        <v>0</v>
      </c>
    </row>
    <row r="198" spans="1:15">
      <c r="A198" s="11">
        <f>RANK(O198:O400,$O$2:$O$204)</f>
        <v>40</v>
      </c>
      <c r="B198" s="3" t="s">
        <v>199</v>
      </c>
      <c r="C198" s="49" t="s">
        <v>39</v>
      </c>
      <c r="D198" s="20">
        <v>3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22">
        <f>IF(SUM(E198:N198)=0,0,(LARGE(E198:N198,1)+LARGE(E198:N198,2)+LARGE(E198:N198,3))/IF(COUNTIF($E198:$N198,"&gt;0")&gt;3,3,COUNTIF($E198:$N198,"&gt;0")))</f>
        <v>0</v>
      </c>
    </row>
    <row r="199" spans="1:15">
      <c r="A199" s="11">
        <f>RANK(O199:O401,$O$2:$O$204)</f>
        <v>40</v>
      </c>
      <c r="B199" s="31" t="s">
        <v>92</v>
      </c>
      <c r="C199" s="47" t="s">
        <v>93</v>
      </c>
      <c r="D199" s="20">
        <v>3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22">
        <f>IF(SUM(E199:N199)=0,0,(LARGE(E199:N199,1)+LARGE(E199:N199,2)+LARGE(E199:N199,3))/IF(COUNTIF($E199:$N199,"&gt;0")&gt;3,3,COUNTIF($E199:$N199,"&gt;0")))</f>
        <v>0</v>
      </c>
    </row>
    <row r="200" spans="1:15">
      <c r="A200" s="11">
        <f>RANK(O200:O402,$O$2:$O$204)</f>
        <v>40</v>
      </c>
      <c r="B200" s="31" t="s">
        <v>99</v>
      </c>
      <c r="C200" s="47" t="s">
        <v>93</v>
      </c>
      <c r="D200" s="20">
        <v>4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22">
        <f>IF(SUM(E200:N200)=0,0,(LARGE(E200:N200,1)+LARGE(E200:N200,2)+LARGE(E200:N200,3))/IF(COUNTIF($E200:$N200,"&gt;0")&gt;3,3,COUNTIF($E200:$N200,"&gt;0")))</f>
        <v>0</v>
      </c>
    </row>
    <row r="201" spans="1:15">
      <c r="A201" s="11">
        <f>RANK(O201:O403,$O$2:$O$204)</f>
        <v>40</v>
      </c>
      <c r="B201" s="31" t="s">
        <v>137</v>
      </c>
      <c r="C201" s="47" t="s">
        <v>93</v>
      </c>
      <c r="D201" s="20">
        <v>3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22">
        <f>IF(SUM(E201:N201)=0,0,(LARGE(E201:N201,1)+LARGE(E201:N201,2)+LARGE(E201:N201,3))/IF(COUNTIF($E201:$N201,"&gt;0")&gt;3,3,COUNTIF($E201:$N201,"&gt;0")))</f>
        <v>0</v>
      </c>
    </row>
    <row r="202" spans="1:15">
      <c r="A202" s="11">
        <f>RANK(O202:O404,$O$2:$O$204)</f>
        <v>40</v>
      </c>
      <c r="B202" s="31" t="s">
        <v>155</v>
      </c>
      <c r="C202" s="47" t="s">
        <v>93</v>
      </c>
      <c r="D202" s="20">
        <v>3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22">
        <f>IF(SUM(E202:N202)=0,0,(LARGE(E202:N202,1)+LARGE(E202:N202,2)+LARGE(E202:N202,3))/IF(COUNTIF($E202:$N202,"&gt;0")&gt;3,3,COUNTIF($E202:$N202,"&gt;0")))</f>
        <v>0</v>
      </c>
    </row>
    <row r="203" spans="1:15">
      <c r="A203" s="11">
        <f>RANK(O203:O405,$O$2:$O$204)</f>
        <v>40</v>
      </c>
      <c r="B203" s="35" t="s">
        <v>114</v>
      </c>
      <c r="C203" s="132" t="s">
        <v>35</v>
      </c>
      <c r="D203" s="30">
        <v>4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22">
        <f>IF(SUM(E203:N203)=0,0,(LARGE(E203:N203,1)+LARGE(E203:N203,2)+LARGE(E203:N203,3))/IF(COUNTIF($E203:$N203,"&gt;0")&gt;3,3,COUNTIF($E203:$N203,"&gt;0")))</f>
        <v>0</v>
      </c>
    </row>
    <row r="204" spans="1:15">
      <c r="A204" s="11">
        <f>RANK(O204:O406,$O$2:$O$204)</f>
        <v>40</v>
      </c>
      <c r="B204" s="35" t="s">
        <v>123</v>
      </c>
      <c r="C204" s="50" t="s">
        <v>35</v>
      </c>
      <c r="D204" s="30">
        <v>4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22">
        <f>IF(SUM(E204:N204)=0,0,(LARGE(E204:N204,1)+LARGE(E204:N204,2)+LARGE(E204:N204,3))/IF(COUNTIF($E204:$N204,"&gt;0")&gt;3,3,COUNTIF($E204:$N204,"&gt;0")))</f>
        <v>0</v>
      </c>
    </row>
  </sheetData>
  <autoFilter ref="A1:P9">
    <sortState ref="A2:P204">
      <sortCondition ref="A1:A9"/>
    </sortState>
  </autoFilter>
  <sortState ref="A2:X167">
    <sortCondition ref="A2"/>
  </sortState>
  <phoneticPr fontId="28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workbookViewId="0">
      <selection activeCell="C5" sqref="C5"/>
    </sheetView>
  </sheetViews>
  <sheetFormatPr defaultRowHeight="13.5"/>
  <cols>
    <col min="1" max="1" width="6.625" style="1" customWidth="1"/>
    <col min="2" max="2" width="13" style="13" customWidth="1"/>
    <col min="3" max="3" width="15.375" style="1" customWidth="1"/>
    <col min="4" max="4" width="9" style="1" customWidth="1"/>
    <col min="5" max="13" width="12.875" style="1" customWidth="1"/>
    <col min="14" max="14" width="12.875" style="7" customWidth="1"/>
    <col min="15" max="15" width="14.125" style="7" customWidth="1"/>
    <col min="16" max="18" width="12.875" style="7" customWidth="1"/>
    <col min="19" max="20" width="12.875" customWidth="1"/>
    <col min="21" max="21" width="18.25" customWidth="1"/>
  </cols>
  <sheetData>
    <row r="1" spans="1:22" s="1" customFormat="1" ht="14.25" thickBot="1">
      <c r="A1" s="26" t="s">
        <v>0</v>
      </c>
      <c r="B1" s="26" t="s">
        <v>1</v>
      </c>
      <c r="C1" s="26" t="s">
        <v>2</v>
      </c>
      <c r="D1" s="27" t="s">
        <v>3</v>
      </c>
      <c r="E1" s="27" t="s">
        <v>205</v>
      </c>
      <c r="F1" s="27" t="s">
        <v>214</v>
      </c>
      <c r="G1" s="26" t="s">
        <v>206</v>
      </c>
      <c r="H1" s="26" t="s">
        <v>9</v>
      </c>
      <c r="I1" s="26" t="s">
        <v>215</v>
      </c>
      <c r="J1" s="26" t="s">
        <v>11</v>
      </c>
      <c r="K1" s="26" t="s">
        <v>12</v>
      </c>
      <c r="L1" s="26" t="s">
        <v>13</v>
      </c>
      <c r="M1" s="26" t="s">
        <v>207</v>
      </c>
      <c r="N1" s="26" t="s">
        <v>15</v>
      </c>
      <c r="O1" s="26" t="s">
        <v>252</v>
      </c>
      <c r="P1" s="26" t="s">
        <v>216</v>
      </c>
      <c r="Q1" s="26" t="s">
        <v>18</v>
      </c>
      <c r="R1" s="26" t="s">
        <v>19</v>
      </c>
      <c r="S1" s="26" t="s">
        <v>20</v>
      </c>
      <c r="T1" s="26" t="s">
        <v>298</v>
      </c>
      <c r="U1" s="26" t="s">
        <v>22</v>
      </c>
    </row>
    <row r="2" spans="1:22">
      <c r="A2" s="11">
        <f t="shared" ref="A2:A35" si="0">RANK(U2:U115,$U$2:$U$115)</f>
        <v>1</v>
      </c>
      <c r="B2" s="69" t="s">
        <v>25</v>
      </c>
      <c r="C2" s="48" t="s">
        <v>26</v>
      </c>
      <c r="D2" s="20">
        <v>2</v>
      </c>
      <c r="E2" s="20">
        <v>0</v>
      </c>
      <c r="F2" s="2">
        <v>1091</v>
      </c>
      <c r="G2" s="2">
        <v>1110</v>
      </c>
      <c r="H2" s="20">
        <v>0</v>
      </c>
      <c r="I2" s="2">
        <v>1143</v>
      </c>
      <c r="J2" s="93">
        <v>0</v>
      </c>
      <c r="K2" s="102">
        <v>0</v>
      </c>
      <c r="L2" s="106">
        <v>0</v>
      </c>
      <c r="M2" s="106">
        <v>1136</v>
      </c>
      <c r="N2" s="25">
        <v>1147</v>
      </c>
      <c r="O2" s="125">
        <v>1136</v>
      </c>
      <c r="P2" s="125"/>
      <c r="Q2" s="125">
        <v>1146</v>
      </c>
      <c r="R2" s="125"/>
      <c r="S2" s="125">
        <v>1137</v>
      </c>
      <c r="T2" s="125">
        <v>1139</v>
      </c>
      <c r="U2" s="12">
        <f t="shared" ref="U2:U35" si="1">IF(SUM(H2:T2)=0,0,(LARGE(H2:T2,1)+LARGE(H2:T2,2)+LARGE(H2:T2,3))/IF(COUNTIF($H2:$T2,"&gt;0")&gt;3,3,COUNTIF($H2:$T2,"&gt;0")))</f>
        <v>1145.3333333333333</v>
      </c>
      <c r="V2" s="60"/>
    </row>
    <row r="3" spans="1:22">
      <c r="A3" s="11">
        <f t="shared" si="0"/>
        <v>2</v>
      </c>
      <c r="B3" s="3" t="s">
        <v>23</v>
      </c>
      <c r="C3" s="55" t="s">
        <v>24</v>
      </c>
      <c r="D3" s="20">
        <v>3</v>
      </c>
      <c r="E3" s="20">
        <v>1126</v>
      </c>
      <c r="F3" s="2">
        <v>0</v>
      </c>
      <c r="G3" s="2">
        <v>0</v>
      </c>
      <c r="H3" s="2">
        <v>1141</v>
      </c>
      <c r="I3" s="2">
        <v>1126</v>
      </c>
      <c r="J3" s="93">
        <v>1138</v>
      </c>
      <c r="K3" s="102">
        <v>0</v>
      </c>
      <c r="L3" s="106">
        <v>0</v>
      </c>
      <c r="M3" s="106">
        <v>1125</v>
      </c>
      <c r="N3" s="25">
        <v>1126</v>
      </c>
      <c r="O3" s="125">
        <v>1146</v>
      </c>
      <c r="P3" s="125"/>
      <c r="Q3" s="125">
        <v>1143</v>
      </c>
      <c r="R3" s="125"/>
      <c r="S3" s="125">
        <v>1128</v>
      </c>
      <c r="T3" s="125">
        <v>1134</v>
      </c>
      <c r="U3" s="12">
        <f t="shared" si="1"/>
        <v>1143.3333333333333</v>
      </c>
      <c r="V3" s="60"/>
    </row>
    <row r="4" spans="1:22">
      <c r="A4" s="11">
        <f t="shared" si="0"/>
        <v>3</v>
      </c>
      <c r="B4" s="3" t="s">
        <v>29</v>
      </c>
      <c r="C4" s="54" t="s">
        <v>30</v>
      </c>
      <c r="D4" s="20">
        <v>3</v>
      </c>
      <c r="E4" s="20">
        <v>1129</v>
      </c>
      <c r="F4" s="2">
        <v>1125</v>
      </c>
      <c r="G4" s="2">
        <v>1133</v>
      </c>
      <c r="H4" s="20">
        <v>0</v>
      </c>
      <c r="I4" s="2">
        <v>1122</v>
      </c>
      <c r="J4" s="93">
        <v>1133</v>
      </c>
      <c r="K4" s="102">
        <v>0</v>
      </c>
      <c r="L4" s="100">
        <v>0</v>
      </c>
      <c r="M4" s="100">
        <v>1140</v>
      </c>
      <c r="N4" s="15">
        <v>1139</v>
      </c>
      <c r="O4" s="126"/>
      <c r="P4" s="126">
        <v>1134</v>
      </c>
      <c r="Q4" s="126">
        <v>1130</v>
      </c>
      <c r="R4" s="126">
        <v>1129</v>
      </c>
      <c r="S4" s="126">
        <v>1138</v>
      </c>
      <c r="T4" s="126">
        <v>1149</v>
      </c>
      <c r="U4" s="12">
        <f t="shared" si="1"/>
        <v>1142.6666666666667</v>
      </c>
    </row>
    <row r="5" spans="1:22">
      <c r="A5" s="11">
        <f t="shared" si="0"/>
        <v>4</v>
      </c>
      <c r="B5" s="69" t="s">
        <v>56</v>
      </c>
      <c r="C5" s="49" t="s">
        <v>39</v>
      </c>
      <c r="D5" s="20">
        <v>4</v>
      </c>
      <c r="E5" s="20">
        <v>0</v>
      </c>
      <c r="F5" s="2">
        <v>1125</v>
      </c>
      <c r="G5" s="2">
        <v>1119</v>
      </c>
      <c r="H5" s="20">
        <v>0</v>
      </c>
      <c r="I5" s="2">
        <v>1119</v>
      </c>
      <c r="J5" s="93">
        <v>1111</v>
      </c>
      <c r="K5" s="102">
        <v>0</v>
      </c>
      <c r="L5" s="101">
        <v>1118</v>
      </c>
      <c r="M5" s="101">
        <v>1119</v>
      </c>
      <c r="N5" s="21"/>
      <c r="O5" s="124"/>
      <c r="P5" s="124">
        <v>1130</v>
      </c>
      <c r="Q5" s="124">
        <v>1137</v>
      </c>
      <c r="R5" s="124"/>
      <c r="S5" s="124">
        <v>1148</v>
      </c>
      <c r="T5" s="124"/>
      <c r="U5" s="12">
        <f t="shared" si="1"/>
        <v>1138.3333333333333</v>
      </c>
    </row>
    <row r="6" spans="1:22">
      <c r="A6" s="11">
        <f t="shared" si="0"/>
        <v>5</v>
      </c>
      <c r="B6" s="31" t="s">
        <v>31</v>
      </c>
      <c r="C6" s="52" t="s">
        <v>32</v>
      </c>
      <c r="D6" s="20">
        <v>3</v>
      </c>
      <c r="E6" s="20">
        <v>0</v>
      </c>
      <c r="F6" s="20">
        <v>0</v>
      </c>
      <c r="G6" s="20">
        <v>0</v>
      </c>
      <c r="H6" s="20">
        <v>0</v>
      </c>
      <c r="I6" s="2">
        <v>1121</v>
      </c>
      <c r="J6" s="93">
        <v>1130</v>
      </c>
      <c r="K6" s="102">
        <v>0</v>
      </c>
      <c r="L6" s="100">
        <v>1124</v>
      </c>
      <c r="M6" s="100">
        <v>1120</v>
      </c>
      <c r="N6" s="16"/>
      <c r="O6" s="126"/>
      <c r="P6" s="126">
        <v>1141</v>
      </c>
      <c r="Q6" s="126"/>
      <c r="R6" s="126">
        <v>1133</v>
      </c>
      <c r="S6" s="126">
        <v>1138</v>
      </c>
      <c r="T6" s="126"/>
      <c r="U6" s="12">
        <f t="shared" si="1"/>
        <v>1137.3333333333333</v>
      </c>
      <c r="V6" s="60"/>
    </row>
    <row r="7" spans="1:22">
      <c r="A7" s="11">
        <f t="shared" si="0"/>
        <v>6</v>
      </c>
      <c r="B7" s="69" t="s">
        <v>47</v>
      </c>
      <c r="C7" s="48" t="s">
        <v>26</v>
      </c>
      <c r="D7" s="20">
        <v>4</v>
      </c>
      <c r="E7" s="20">
        <v>0</v>
      </c>
      <c r="F7" s="20">
        <v>0</v>
      </c>
      <c r="G7" s="20">
        <v>0</v>
      </c>
      <c r="H7" s="20">
        <v>0</v>
      </c>
      <c r="I7" s="2">
        <v>1083</v>
      </c>
      <c r="J7" s="93">
        <v>1107</v>
      </c>
      <c r="K7" s="102">
        <v>0</v>
      </c>
      <c r="L7" s="100">
        <v>0</v>
      </c>
      <c r="M7" s="101">
        <v>1104</v>
      </c>
      <c r="N7" s="22"/>
      <c r="O7" s="124"/>
      <c r="P7" s="124">
        <v>1114</v>
      </c>
      <c r="Q7" s="124"/>
      <c r="R7" s="124"/>
      <c r="S7" s="124">
        <v>1119</v>
      </c>
      <c r="T7" s="124">
        <v>1129</v>
      </c>
      <c r="U7" s="12">
        <f t="shared" si="1"/>
        <v>1120.6666666666667</v>
      </c>
      <c r="V7" s="60"/>
    </row>
    <row r="8" spans="1:22">
      <c r="A8" s="11">
        <f t="shared" si="0"/>
        <v>7</v>
      </c>
      <c r="B8" s="3" t="s">
        <v>67</v>
      </c>
      <c r="C8" s="48" t="s">
        <v>26</v>
      </c>
      <c r="D8" s="20">
        <v>4</v>
      </c>
      <c r="E8" s="20">
        <v>0</v>
      </c>
      <c r="F8" s="2">
        <v>1079</v>
      </c>
      <c r="G8" s="20">
        <v>0</v>
      </c>
      <c r="H8" s="20">
        <v>0</v>
      </c>
      <c r="I8" s="2">
        <v>1102</v>
      </c>
      <c r="J8" s="93">
        <v>1117</v>
      </c>
      <c r="K8" s="102">
        <v>0</v>
      </c>
      <c r="L8" s="101">
        <v>1110</v>
      </c>
      <c r="M8" s="101">
        <v>1122</v>
      </c>
      <c r="N8" s="21"/>
      <c r="O8" s="124"/>
      <c r="P8" s="124">
        <v>1107</v>
      </c>
      <c r="Q8" s="124"/>
      <c r="R8" s="124"/>
      <c r="S8" s="124">
        <v>1119</v>
      </c>
      <c r="T8" s="124"/>
      <c r="U8" s="12">
        <f t="shared" si="1"/>
        <v>1119.3333333333333</v>
      </c>
    </row>
    <row r="9" spans="1:22">
      <c r="A9" s="11">
        <f t="shared" si="0"/>
        <v>8</v>
      </c>
      <c r="B9" s="69" t="s">
        <v>48</v>
      </c>
      <c r="C9" s="49" t="s">
        <v>39</v>
      </c>
      <c r="D9" s="20">
        <v>4</v>
      </c>
      <c r="E9" s="20">
        <v>0</v>
      </c>
      <c r="F9" s="20">
        <v>0</v>
      </c>
      <c r="G9" s="20">
        <v>0</v>
      </c>
      <c r="H9" s="20">
        <v>0</v>
      </c>
      <c r="I9" s="2">
        <v>1109</v>
      </c>
      <c r="J9" s="93">
        <v>1088</v>
      </c>
      <c r="K9" s="102">
        <v>0</v>
      </c>
      <c r="L9" s="100">
        <v>0</v>
      </c>
      <c r="M9" s="100">
        <v>1114</v>
      </c>
      <c r="N9" s="9"/>
      <c r="O9" s="126"/>
      <c r="P9" s="126">
        <v>1077</v>
      </c>
      <c r="Q9" s="126"/>
      <c r="R9" s="126"/>
      <c r="S9" s="126">
        <v>1116</v>
      </c>
      <c r="T9" s="126"/>
      <c r="U9" s="12">
        <f t="shared" si="1"/>
        <v>1113</v>
      </c>
    </row>
    <row r="10" spans="1:22">
      <c r="A10" s="11">
        <f t="shared" si="0"/>
        <v>9</v>
      </c>
      <c r="B10" s="69" t="s">
        <v>77</v>
      </c>
      <c r="C10" s="51" t="s">
        <v>78</v>
      </c>
      <c r="D10" s="20">
        <v>4</v>
      </c>
      <c r="E10" s="20">
        <v>0</v>
      </c>
      <c r="F10" s="20">
        <v>0</v>
      </c>
      <c r="G10" s="20">
        <v>0</v>
      </c>
      <c r="H10" s="20">
        <v>0</v>
      </c>
      <c r="I10" s="2">
        <v>1102</v>
      </c>
      <c r="J10" s="93">
        <v>1106</v>
      </c>
      <c r="K10" s="102">
        <v>0</v>
      </c>
      <c r="L10" s="100">
        <v>0</v>
      </c>
      <c r="M10" s="100">
        <v>0</v>
      </c>
      <c r="N10" s="16"/>
      <c r="O10" s="126"/>
      <c r="P10" s="126">
        <v>1094</v>
      </c>
      <c r="Q10" s="126"/>
      <c r="R10" s="126"/>
      <c r="S10" s="126">
        <v>1111</v>
      </c>
      <c r="T10" s="126"/>
      <c r="U10" s="12">
        <f t="shared" si="1"/>
        <v>1106.3333333333333</v>
      </c>
    </row>
    <row r="11" spans="1:22">
      <c r="A11" s="11">
        <f t="shared" si="0"/>
        <v>10</v>
      </c>
      <c r="B11" s="31" t="s">
        <v>38</v>
      </c>
      <c r="C11" s="49" t="s">
        <v>39</v>
      </c>
      <c r="D11" s="20">
        <v>2</v>
      </c>
      <c r="E11" s="20"/>
      <c r="F11" s="2"/>
      <c r="G11" s="2"/>
      <c r="H11" s="20"/>
      <c r="I11" s="2"/>
      <c r="J11" s="93"/>
      <c r="K11" s="102">
        <v>0</v>
      </c>
      <c r="L11" s="102">
        <v>0</v>
      </c>
      <c r="M11" s="101"/>
      <c r="N11" s="21"/>
      <c r="O11" s="124"/>
      <c r="P11" s="124">
        <v>1102</v>
      </c>
      <c r="Q11" s="124"/>
      <c r="R11" s="124"/>
      <c r="S11" s="124">
        <v>1102</v>
      </c>
      <c r="T11" s="124"/>
      <c r="U11" s="12">
        <f t="shared" si="1"/>
        <v>1102</v>
      </c>
    </row>
    <row r="12" spans="1:22">
      <c r="A12" s="11">
        <f t="shared" si="0"/>
        <v>11</v>
      </c>
      <c r="B12" s="3" t="s">
        <v>36</v>
      </c>
      <c r="C12" s="55" t="s">
        <v>24</v>
      </c>
      <c r="D12" s="20">
        <v>1</v>
      </c>
      <c r="E12" s="20"/>
      <c r="F12" s="2"/>
      <c r="G12" s="2"/>
      <c r="H12" s="2"/>
      <c r="I12" s="2"/>
      <c r="J12" s="93"/>
      <c r="K12" s="102">
        <v>0</v>
      </c>
      <c r="L12" s="134">
        <v>0</v>
      </c>
      <c r="M12" s="106"/>
      <c r="N12" s="25"/>
      <c r="O12" s="125"/>
      <c r="P12" s="125">
        <v>1090</v>
      </c>
      <c r="Q12" s="125"/>
      <c r="R12" s="125"/>
      <c r="S12" s="125"/>
      <c r="T12" s="125">
        <v>1106</v>
      </c>
      <c r="U12" s="12">
        <f t="shared" si="1"/>
        <v>1098</v>
      </c>
      <c r="V12" s="60"/>
    </row>
    <row r="13" spans="1:22">
      <c r="A13" s="11">
        <f t="shared" si="0"/>
        <v>12</v>
      </c>
      <c r="B13" s="69" t="s">
        <v>209</v>
      </c>
      <c r="C13" s="48" t="s">
        <v>26</v>
      </c>
      <c r="D13" s="20">
        <v>4</v>
      </c>
      <c r="E13" s="20">
        <v>0</v>
      </c>
      <c r="F13" s="2">
        <v>1093</v>
      </c>
      <c r="G13" s="20">
        <v>0</v>
      </c>
      <c r="H13" s="20">
        <v>0</v>
      </c>
      <c r="I13" s="2">
        <v>0</v>
      </c>
      <c r="J13" s="93">
        <v>0</v>
      </c>
      <c r="K13" s="102">
        <v>0</v>
      </c>
      <c r="L13" s="100">
        <v>0</v>
      </c>
      <c r="M13" s="100">
        <v>0</v>
      </c>
      <c r="N13" s="29"/>
      <c r="O13" s="128"/>
      <c r="P13" s="128">
        <v>1081</v>
      </c>
      <c r="Q13" s="128"/>
      <c r="R13" s="128"/>
      <c r="S13" s="131">
        <v>1098</v>
      </c>
      <c r="T13" s="131"/>
      <c r="U13" s="12">
        <f t="shared" si="1"/>
        <v>1089.5</v>
      </c>
    </row>
    <row r="14" spans="1:22">
      <c r="A14" s="11">
        <f t="shared" si="0"/>
        <v>13</v>
      </c>
      <c r="B14" s="3" t="s">
        <v>40</v>
      </c>
      <c r="C14" s="54" t="s">
        <v>30</v>
      </c>
      <c r="D14" s="20">
        <v>3</v>
      </c>
      <c r="E14" s="20">
        <v>0</v>
      </c>
      <c r="F14" s="2">
        <v>0</v>
      </c>
      <c r="G14" s="2">
        <v>0</v>
      </c>
      <c r="H14" s="20">
        <v>0</v>
      </c>
      <c r="I14" s="2">
        <v>0</v>
      </c>
      <c r="J14" s="93">
        <v>0</v>
      </c>
      <c r="K14" s="102">
        <v>0</v>
      </c>
      <c r="L14" s="100">
        <v>0</v>
      </c>
      <c r="M14" s="100">
        <v>0</v>
      </c>
      <c r="N14" s="15"/>
      <c r="O14" s="126"/>
      <c r="P14" s="126">
        <v>1067</v>
      </c>
      <c r="Q14" s="126"/>
      <c r="R14" s="126"/>
      <c r="S14" s="126"/>
      <c r="T14" s="126">
        <v>1108</v>
      </c>
      <c r="U14" s="12">
        <f t="shared" si="1"/>
        <v>1087.5</v>
      </c>
    </row>
    <row r="15" spans="1:22">
      <c r="A15" s="11">
        <f t="shared" si="0"/>
        <v>14</v>
      </c>
      <c r="B15" s="69" t="s">
        <v>74</v>
      </c>
      <c r="C15" s="55" t="s">
        <v>24</v>
      </c>
      <c r="D15" s="20">
        <v>4</v>
      </c>
      <c r="E15" s="20">
        <v>0</v>
      </c>
      <c r="F15" s="2">
        <v>1088</v>
      </c>
      <c r="G15" s="2">
        <v>0</v>
      </c>
      <c r="H15" s="2">
        <v>0</v>
      </c>
      <c r="I15" s="2">
        <v>1070</v>
      </c>
      <c r="J15" s="93">
        <v>1084</v>
      </c>
      <c r="K15" s="102">
        <v>0</v>
      </c>
      <c r="L15" s="101">
        <v>1089</v>
      </c>
      <c r="M15" s="101">
        <v>0</v>
      </c>
      <c r="N15" s="21"/>
      <c r="O15" s="124"/>
      <c r="P15" s="124">
        <v>1074</v>
      </c>
      <c r="Q15" s="124"/>
      <c r="R15" s="124"/>
      <c r="S15" s="124">
        <v>1068</v>
      </c>
      <c r="T15" s="124"/>
      <c r="U15" s="12">
        <f t="shared" si="1"/>
        <v>1082.3333333333333</v>
      </c>
    </row>
    <row r="16" spans="1:22">
      <c r="A16" s="11">
        <f t="shared" si="0"/>
        <v>15</v>
      </c>
      <c r="B16" s="69" t="s">
        <v>62</v>
      </c>
      <c r="C16" s="49" t="s">
        <v>39</v>
      </c>
      <c r="D16" s="20">
        <v>4</v>
      </c>
      <c r="E16" s="20">
        <v>0</v>
      </c>
      <c r="F16" s="20">
        <v>0</v>
      </c>
      <c r="G16" s="20">
        <v>0</v>
      </c>
      <c r="H16" s="20">
        <v>0</v>
      </c>
      <c r="I16" s="2">
        <v>1089</v>
      </c>
      <c r="J16" s="93">
        <v>1083</v>
      </c>
      <c r="K16" s="102">
        <v>0</v>
      </c>
      <c r="L16" s="101">
        <v>0</v>
      </c>
      <c r="M16" s="101">
        <v>1071</v>
      </c>
      <c r="N16" s="21"/>
      <c r="O16" s="124"/>
      <c r="P16" s="124">
        <v>1039</v>
      </c>
      <c r="Q16" s="124"/>
      <c r="R16" s="124"/>
      <c r="S16" s="124"/>
      <c r="T16" s="124"/>
      <c r="U16" s="12">
        <f t="shared" si="1"/>
        <v>1081</v>
      </c>
    </row>
    <row r="17" spans="1:22">
      <c r="A17" s="11">
        <f t="shared" si="0"/>
        <v>16</v>
      </c>
      <c r="B17" s="69" t="s">
        <v>294</v>
      </c>
      <c r="C17" s="48" t="s">
        <v>26</v>
      </c>
      <c r="D17" s="20">
        <v>2</v>
      </c>
      <c r="E17" s="20"/>
      <c r="F17" s="20"/>
      <c r="G17" s="20"/>
      <c r="H17" s="20"/>
      <c r="I17" s="2"/>
      <c r="J17" s="93"/>
      <c r="K17" s="102">
        <v>0</v>
      </c>
      <c r="L17" s="100">
        <v>0</v>
      </c>
      <c r="M17" s="101"/>
      <c r="N17" s="22"/>
      <c r="O17" s="124"/>
      <c r="P17" s="124">
        <v>1074</v>
      </c>
      <c r="Q17" s="124"/>
      <c r="R17" s="124"/>
      <c r="S17" s="124">
        <v>1087</v>
      </c>
      <c r="T17" s="124"/>
      <c r="U17" s="12">
        <f t="shared" si="1"/>
        <v>1080.5</v>
      </c>
      <c r="V17" s="60"/>
    </row>
    <row r="18" spans="1:22">
      <c r="A18" s="11">
        <f t="shared" si="0"/>
        <v>17</v>
      </c>
      <c r="B18" s="69" t="s">
        <v>60</v>
      </c>
      <c r="C18" s="50" t="s">
        <v>35</v>
      </c>
      <c r="D18" s="20">
        <v>3</v>
      </c>
      <c r="E18" s="20">
        <v>0</v>
      </c>
      <c r="F18" s="20">
        <v>0</v>
      </c>
      <c r="G18" s="20">
        <v>0</v>
      </c>
      <c r="H18" s="20">
        <v>0</v>
      </c>
      <c r="I18" s="2">
        <v>1087</v>
      </c>
      <c r="J18" s="93">
        <v>1095</v>
      </c>
      <c r="K18" s="102">
        <v>0</v>
      </c>
      <c r="L18" s="100">
        <v>0</v>
      </c>
      <c r="M18" s="101">
        <v>0</v>
      </c>
      <c r="N18" s="22"/>
      <c r="O18" s="124"/>
      <c r="P18" s="124">
        <v>1054</v>
      </c>
      <c r="Q18" s="124"/>
      <c r="R18" s="124"/>
      <c r="S18" s="124"/>
      <c r="T18" s="124"/>
      <c r="U18" s="12">
        <f t="shared" si="1"/>
        <v>1078.6666666666667</v>
      </c>
    </row>
    <row r="19" spans="1:22">
      <c r="A19" s="11">
        <f t="shared" si="0"/>
        <v>18</v>
      </c>
      <c r="B19" s="69" t="s">
        <v>80</v>
      </c>
      <c r="C19" s="56" t="s">
        <v>69</v>
      </c>
      <c r="D19" s="20">
        <v>3</v>
      </c>
      <c r="E19" s="20">
        <v>0</v>
      </c>
      <c r="F19" s="2">
        <v>1089</v>
      </c>
      <c r="G19" s="2">
        <v>0</v>
      </c>
      <c r="H19" s="2">
        <v>0</v>
      </c>
      <c r="I19" s="2">
        <v>1085</v>
      </c>
      <c r="J19" s="93">
        <v>1060</v>
      </c>
      <c r="K19" s="102">
        <v>0</v>
      </c>
      <c r="L19" s="100">
        <v>0</v>
      </c>
      <c r="M19" s="100">
        <v>0</v>
      </c>
      <c r="N19" s="16"/>
      <c r="O19" s="126"/>
      <c r="P19" s="126">
        <v>1070</v>
      </c>
      <c r="Q19" s="126"/>
      <c r="R19" s="126"/>
      <c r="S19" s="126"/>
      <c r="T19" s="126"/>
      <c r="U19" s="12">
        <f t="shared" si="1"/>
        <v>1071.6666666666667</v>
      </c>
      <c r="V19" s="60"/>
    </row>
    <row r="20" spans="1:22">
      <c r="A20" s="11">
        <f t="shared" si="0"/>
        <v>19</v>
      </c>
      <c r="B20" s="69" t="s">
        <v>295</v>
      </c>
      <c r="C20" s="48" t="s">
        <v>26</v>
      </c>
      <c r="D20" s="20">
        <v>3</v>
      </c>
      <c r="E20" s="20"/>
      <c r="F20" s="20"/>
      <c r="G20" s="20"/>
      <c r="H20" s="20"/>
      <c r="I20" s="2"/>
      <c r="J20" s="93"/>
      <c r="K20" s="102">
        <v>0</v>
      </c>
      <c r="L20" s="100">
        <v>0</v>
      </c>
      <c r="M20" s="101"/>
      <c r="N20" s="22"/>
      <c r="O20" s="124"/>
      <c r="P20" s="124">
        <v>1071</v>
      </c>
      <c r="Q20" s="124"/>
      <c r="R20" s="124"/>
      <c r="S20" s="124">
        <v>1070</v>
      </c>
      <c r="T20" s="124"/>
      <c r="U20" s="12">
        <f t="shared" si="1"/>
        <v>1070.5</v>
      </c>
      <c r="V20" s="60"/>
    </row>
    <row r="21" spans="1:22">
      <c r="A21" s="11">
        <f t="shared" si="0"/>
        <v>20</v>
      </c>
      <c r="B21" s="3" t="s">
        <v>65</v>
      </c>
      <c r="C21" s="49" t="s">
        <v>39</v>
      </c>
      <c r="D21" s="20">
        <v>4</v>
      </c>
      <c r="E21" s="20">
        <v>0</v>
      </c>
      <c r="F21" s="20">
        <v>0</v>
      </c>
      <c r="G21" s="20">
        <v>0</v>
      </c>
      <c r="H21" s="20">
        <v>0</v>
      </c>
      <c r="I21" s="2">
        <v>1088</v>
      </c>
      <c r="J21" s="93">
        <v>0</v>
      </c>
      <c r="K21" s="102">
        <v>0</v>
      </c>
      <c r="L21" s="100">
        <v>0</v>
      </c>
      <c r="M21" s="100">
        <v>0</v>
      </c>
      <c r="N21" s="16"/>
      <c r="O21" s="126"/>
      <c r="P21" s="126">
        <v>1046</v>
      </c>
      <c r="Q21" s="126"/>
      <c r="R21" s="126"/>
      <c r="S21" s="126"/>
      <c r="T21" s="126"/>
      <c r="U21" s="12">
        <f t="shared" si="1"/>
        <v>1067</v>
      </c>
    </row>
    <row r="22" spans="1:22">
      <c r="A22" s="11">
        <f t="shared" si="0"/>
        <v>21</v>
      </c>
      <c r="B22" s="69" t="s">
        <v>37</v>
      </c>
      <c r="C22" s="55" t="s">
        <v>24</v>
      </c>
      <c r="D22" s="20">
        <v>2</v>
      </c>
      <c r="E22" s="20">
        <v>0</v>
      </c>
      <c r="F22" s="20">
        <v>0</v>
      </c>
      <c r="G22" s="2">
        <v>0</v>
      </c>
      <c r="H22" s="20">
        <v>0</v>
      </c>
      <c r="I22" s="2">
        <v>0</v>
      </c>
      <c r="J22" s="93">
        <v>0</v>
      </c>
      <c r="K22" s="102">
        <v>0</v>
      </c>
      <c r="L22" s="100">
        <v>0</v>
      </c>
      <c r="M22" s="100">
        <v>0</v>
      </c>
      <c r="N22" s="16"/>
      <c r="O22" s="126"/>
      <c r="P22" s="126">
        <v>1061</v>
      </c>
      <c r="Q22" s="126"/>
      <c r="R22" s="126"/>
      <c r="S22" s="126"/>
      <c r="T22" s="126"/>
      <c r="U22" s="12">
        <f t="shared" si="1"/>
        <v>1061</v>
      </c>
      <c r="V22" s="60"/>
    </row>
    <row r="23" spans="1:22">
      <c r="A23" s="11">
        <f t="shared" si="0"/>
        <v>22</v>
      </c>
      <c r="B23" s="69" t="s">
        <v>296</v>
      </c>
      <c r="C23" s="49" t="s">
        <v>39</v>
      </c>
      <c r="D23" s="20">
        <v>4</v>
      </c>
      <c r="E23" s="20"/>
      <c r="F23" s="2"/>
      <c r="G23" s="2"/>
      <c r="H23" s="20"/>
      <c r="I23" s="2"/>
      <c r="J23" s="93"/>
      <c r="K23" s="102">
        <v>0</v>
      </c>
      <c r="L23" s="102">
        <v>0</v>
      </c>
      <c r="M23" s="101"/>
      <c r="N23" s="21"/>
      <c r="O23" s="124"/>
      <c r="P23" s="124">
        <v>1053</v>
      </c>
      <c r="Q23" s="124"/>
      <c r="R23" s="124"/>
      <c r="S23" s="124"/>
      <c r="T23" s="124"/>
      <c r="U23" s="12">
        <f t="shared" si="1"/>
        <v>1053</v>
      </c>
    </row>
    <row r="24" spans="1:22">
      <c r="A24" s="11">
        <f t="shared" si="0"/>
        <v>22</v>
      </c>
      <c r="B24" s="69" t="s">
        <v>119</v>
      </c>
      <c r="C24" s="56" t="s">
        <v>69</v>
      </c>
      <c r="D24" s="20">
        <v>3</v>
      </c>
      <c r="E24" s="20">
        <v>0</v>
      </c>
      <c r="F24" s="20">
        <v>0</v>
      </c>
      <c r="G24" s="20">
        <v>0</v>
      </c>
      <c r="H24" s="20">
        <v>0</v>
      </c>
      <c r="I24" s="2">
        <v>1053</v>
      </c>
      <c r="J24" s="93">
        <v>1059</v>
      </c>
      <c r="K24" s="102">
        <v>0</v>
      </c>
      <c r="L24" s="100">
        <v>0</v>
      </c>
      <c r="M24" s="100">
        <v>0</v>
      </c>
      <c r="N24" s="9"/>
      <c r="O24" s="126"/>
      <c r="P24" s="126">
        <v>1047</v>
      </c>
      <c r="Q24" s="126"/>
      <c r="R24" s="126"/>
      <c r="S24" s="126"/>
      <c r="T24" s="126"/>
      <c r="U24" s="12">
        <f t="shared" si="1"/>
        <v>1053</v>
      </c>
      <c r="V24" s="60"/>
    </row>
    <row r="25" spans="1:22">
      <c r="A25" s="11">
        <f t="shared" si="0"/>
        <v>24</v>
      </c>
      <c r="B25" s="69" t="s">
        <v>116</v>
      </c>
      <c r="C25" s="50" t="s">
        <v>35</v>
      </c>
      <c r="D25" s="20">
        <v>3</v>
      </c>
      <c r="E25" s="20">
        <v>0</v>
      </c>
      <c r="F25" s="20">
        <v>0</v>
      </c>
      <c r="G25" s="20">
        <v>0</v>
      </c>
      <c r="H25" s="20">
        <v>0</v>
      </c>
      <c r="I25" s="2">
        <v>1065</v>
      </c>
      <c r="J25" s="93">
        <v>1036</v>
      </c>
      <c r="K25" s="102">
        <v>0</v>
      </c>
      <c r="L25" s="100">
        <v>1017</v>
      </c>
      <c r="M25" s="100">
        <v>0</v>
      </c>
      <c r="N25" s="16"/>
      <c r="O25" s="126"/>
      <c r="P25" s="126">
        <v>1042</v>
      </c>
      <c r="Q25" s="126"/>
      <c r="R25" s="126"/>
      <c r="S25" s="126"/>
      <c r="T25" s="126"/>
      <c r="U25" s="12">
        <f t="shared" si="1"/>
        <v>1047.6666666666667</v>
      </c>
    </row>
    <row r="26" spans="1:22">
      <c r="A26" s="11">
        <f t="shared" si="0"/>
        <v>25</v>
      </c>
      <c r="B26" s="3" t="s">
        <v>84</v>
      </c>
      <c r="C26" s="51" t="s">
        <v>78</v>
      </c>
      <c r="D26" s="20">
        <v>4</v>
      </c>
      <c r="E26" s="20">
        <v>0</v>
      </c>
      <c r="F26" s="20">
        <v>0</v>
      </c>
      <c r="G26" s="20">
        <v>0</v>
      </c>
      <c r="H26" s="20">
        <v>0</v>
      </c>
      <c r="I26" s="2">
        <v>1028</v>
      </c>
      <c r="J26" s="93">
        <v>1036</v>
      </c>
      <c r="K26" s="102">
        <v>0</v>
      </c>
      <c r="L26" s="100">
        <v>0</v>
      </c>
      <c r="M26" s="100">
        <v>0</v>
      </c>
      <c r="N26" s="123"/>
      <c r="O26" s="128"/>
      <c r="P26" s="128">
        <v>1052</v>
      </c>
      <c r="Q26" s="128"/>
      <c r="R26" s="128"/>
      <c r="S26" s="96"/>
      <c r="T26" s="131"/>
      <c r="U26" s="12">
        <f t="shared" si="1"/>
        <v>1038.6666666666667</v>
      </c>
      <c r="V26" s="60"/>
    </row>
    <row r="27" spans="1:22">
      <c r="A27" s="11">
        <f t="shared" si="0"/>
        <v>26</v>
      </c>
      <c r="B27" s="69" t="s">
        <v>91</v>
      </c>
      <c r="C27" s="56" t="s">
        <v>69</v>
      </c>
      <c r="D27" s="20">
        <v>4</v>
      </c>
      <c r="E27" s="20">
        <v>0</v>
      </c>
      <c r="F27" s="20">
        <v>0</v>
      </c>
      <c r="G27" s="20">
        <v>0</v>
      </c>
      <c r="H27" s="20">
        <v>0</v>
      </c>
      <c r="I27" s="2">
        <v>1034</v>
      </c>
      <c r="J27" s="93">
        <v>0</v>
      </c>
      <c r="K27" s="102">
        <v>0</v>
      </c>
      <c r="L27" s="100">
        <v>0</v>
      </c>
      <c r="M27" s="100">
        <v>0</v>
      </c>
      <c r="N27" s="16"/>
      <c r="O27" s="126"/>
      <c r="P27" s="126">
        <v>1032</v>
      </c>
      <c r="Q27" s="126"/>
      <c r="R27" s="126"/>
      <c r="S27" s="126"/>
      <c r="T27" s="126"/>
      <c r="U27" s="12">
        <f t="shared" si="1"/>
        <v>1033</v>
      </c>
      <c r="V27" s="60"/>
    </row>
    <row r="28" spans="1:22">
      <c r="A28" s="11">
        <f t="shared" si="0"/>
        <v>27</v>
      </c>
      <c r="B28" s="3" t="s">
        <v>45</v>
      </c>
      <c r="C28" s="59" t="s">
        <v>204</v>
      </c>
      <c r="D28" s="20">
        <v>3</v>
      </c>
      <c r="E28" s="20"/>
      <c r="F28" s="2"/>
      <c r="G28" s="2"/>
      <c r="H28" s="20"/>
      <c r="I28" s="2"/>
      <c r="J28" s="93">
        <v>0</v>
      </c>
      <c r="K28" s="102">
        <v>0</v>
      </c>
      <c r="L28" s="133"/>
      <c r="M28" s="133"/>
      <c r="N28" s="135"/>
      <c r="O28" s="136"/>
      <c r="P28" s="136">
        <v>1031</v>
      </c>
      <c r="Q28" s="136"/>
      <c r="R28" s="136"/>
      <c r="S28" s="136"/>
      <c r="T28" s="136"/>
      <c r="U28" s="12">
        <f t="shared" si="1"/>
        <v>1031</v>
      </c>
      <c r="V28" s="60"/>
    </row>
    <row r="29" spans="1:22">
      <c r="A29" s="11">
        <f t="shared" si="0"/>
        <v>28</v>
      </c>
      <c r="B29" s="69" t="s">
        <v>208</v>
      </c>
      <c r="C29" s="55" t="s">
        <v>24</v>
      </c>
      <c r="D29" s="20">
        <v>4</v>
      </c>
      <c r="E29" s="20">
        <v>0</v>
      </c>
      <c r="F29" s="2">
        <v>1042</v>
      </c>
      <c r="G29" s="2">
        <v>0</v>
      </c>
      <c r="H29" s="2">
        <v>0</v>
      </c>
      <c r="I29" s="2">
        <v>1022</v>
      </c>
      <c r="J29" s="93">
        <v>1023</v>
      </c>
      <c r="K29" s="102">
        <v>0</v>
      </c>
      <c r="L29" s="105">
        <v>0</v>
      </c>
      <c r="M29" s="105">
        <v>0</v>
      </c>
      <c r="N29" s="63"/>
      <c r="O29" s="129"/>
      <c r="P29" s="129">
        <v>1027</v>
      </c>
      <c r="Q29" s="129"/>
      <c r="R29" s="129"/>
      <c r="S29" s="129"/>
      <c r="T29" s="129"/>
      <c r="U29" s="12">
        <f t="shared" si="1"/>
        <v>1024</v>
      </c>
      <c r="V29" s="23"/>
    </row>
    <row r="30" spans="1:22">
      <c r="A30" s="11">
        <f t="shared" si="0"/>
        <v>29</v>
      </c>
      <c r="B30" s="31" t="s">
        <v>94</v>
      </c>
      <c r="C30" s="49" t="s">
        <v>39</v>
      </c>
      <c r="D30" s="20">
        <v>3</v>
      </c>
      <c r="E30" s="20"/>
      <c r="F30" s="20"/>
      <c r="G30" s="20"/>
      <c r="H30" s="20"/>
      <c r="I30" s="2"/>
      <c r="J30" s="93"/>
      <c r="K30" s="102">
        <v>0</v>
      </c>
      <c r="L30" s="134">
        <v>0</v>
      </c>
      <c r="M30" s="99"/>
      <c r="N30" s="89"/>
      <c r="O30" s="127"/>
      <c r="P30" s="127">
        <v>1010</v>
      </c>
      <c r="Q30" s="127"/>
      <c r="R30" s="127"/>
      <c r="S30" s="127"/>
      <c r="T30" s="127"/>
      <c r="U30" s="12">
        <f t="shared" si="1"/>
        <v>1010</v>
      </c>
    </row>
    <row r="31" spans="1:22">
      <c r="A31" s="11">
        <f t="shared" si="0"/>
        <v>29</v>
      </c>
      <c r="B31" s="31" t="s">
        <v>85</v>
      </c>
      <c r="C31" s="51" t="s">
        <v>78</v>
      </c>
      <c r="D31" s="20">
        <v>4</v>
      </c>
      <c r="E31" s="20"/>
      <c r="F31" s="20"/>
      <c r="G31" s="20"/>
      <c r="H31" s="20"/>
      <c r="I31" s="2"/>
      <c r="J31" s="93"/>
      <c r="K31" s="102">
        <v>0</v>
      </c>
      <c r="L31" s="100">
        <v>0</v>
      </c>
      <c r="M31" s="100"/>
      <c r="N31" s="16"/>
      <c r="O31" s="126"/>
      <c r="P31" s="126">
        <v>1010</v>
      </c>
      <c r="Q31" s="126"/>
      <c r="R31" s="126"/>
      <c r="S31" s="126"/>
      <c r="T31" s="126"/>
      <c r="U31" s="12">
        <f t="shared" si="1"/>
        <v>1010</v>
      </c>
    </row>
    <row r="32" spans="1:22">
      <c r="A32" s="11">
        <f t="shared" si="0"/>
        <v>31</v>
      </c>
      <c r="B32" s="3" t="s">
        <v>143</v>
      </c>
      <c r="C32" s="54" t="s">
        <v>30</v>
      </c>
      <c r="D32" s="20">
        <v>4</v>
      </c>
      <c r="E32" s="20">
        <v>0</v>
      </c>
      <c r="F32" s="2">
        <v>944</v>
      </c>
      <c r="G32" s="2">
        <v>968</v>
      </c>
      <c r="H32" s="20">
        <v>0</v>
      </c>
      <c r="I32" s="2">
        <v>985</v>
      </c>
      <c r="J32" s="93">
        <v>967</v>
      </c>
      <c r="K32" s="102">
        <v>0</v>
      </c>
      <c r="L32" s="100">
        <v>0</v>
      </c>
      <c r="M32" s="101">
        <v>0</v>
      </c>
      <c r="N32" s="79"/>
      <c r="O32" s="124"/>
      <c r="P32" s="124">
        <v>981</v>
      </c>
      <c r="Q32" s="124"/>
      <c r="R32" s="124"/>
      <c r="S32" s="124"/>
      <c r="T32" s="124"/>
      <c r="U32" s="12">
        <f t="shared" si="1"/>
        <v>977.66666666666663</v>
      </c>
      <c r="V32" s="60"/>
    </row>
    <row r="33" spans="1:21">
      <c r="A33" s="11">
        <f t="shared" si="0"/>
        <v>32</v>
      </c>
      <c r="B33" s="6" t="s">
        <v>141</v>
      </c>
      <c r="C33" s="51" t="s">
        <v>78</v>
      </c>
      <c r="D33" s="20">
        <v>4</v>
      </c>
      <c r="E33" s="20">
        <v>0</v>
      </c>
      <c r="F33" s="20">
        <v>0</v>
      </c>
      <c r="G33" s="20">
        <v>0</v>
      </c>
      <c r="H33" s="20">
        <v>0</v>
      </c>
      <c r="I33" s="2">
        <v>920</v>
      </c>
      <c r="J33" s="93">
        <v>995</v>
      </c>
      <c r="K33" s="102">
        <v>0</v>
      </c>
      <c r="L33" s="100">
        <v>0</v>
      </c>
      <c r="M33" s="100">
        <v>0</v>
      </c>
      <c r="N33" s="16"/>
      <c r="O33" s="126"/>
      <c r="P33" s="126">
        <v>971</v>
      </c>
      <c r="Q33" s="126"/>
      <c r="R33" s="126"/>
      <c r="S33" s="126"/>
      <c r="T33" s="126"/>
      <c r="U33" s="12">
        <f t="shared" si="1"/>
        <v>962</v>
      </c>
    </row>
    <row r="34" spans="1:21">
      <c r="A34" s="11">
        <f t="shared" si="0"/>
        <v>33</v>
      </c>
      <c r="B34" s="3" t="s">
        <v>34</v>
      </c>
      <c r="C34" s="50" t="s">
        <v>35</v>
      </c>
      <c r="D34" s="20">
        <v>2</v>
      </c>
      <c r="E34" s="20">
        <v>0</v>
      </c>
      <c r="F34" s="20">
        <v>0</v>
      </c>
      <c r="G34" s="20">
        <v>0</v>
      </c>
      <c r="H34" s="20">
        <v>0</v>
      </c>
      <c r="I34" s="2">
        <v>1081</v>
      </c>
      <c r="J34" s="93">
        <v>1039</v>
      </c>
      <c r="K34" s="102">
        <v>0</v>
      </c>
      <c r="L34" s="100">
        <v>0</v>
      </c>
      <c r="M34" s="100">
        <v>0</v>
      </c>
      <c r="N34" s="16"/>
      <c r="O34" s="126"/>
      <c r="P34" s="126">
        <v>680</v>
      </c>
      <c r="Q34" s="126"/>
      <c r="R34" s="126"/>
      <c r="S34" s="126"/>
      <c r="T34" s="126"/>
      <c r="U34" s="12">
        <f t="shared" si="1"/>
        <v>933.33333333333337</v>
      </c>
    </row>
    <row r="35" spans="1:21">
      <c r="A35" s="11">
        <f t="shared" si="0"/>
        <v>34</v>
      </c>
      <c r="B35" s="69" t="s">
        <v>210</v>
      </c>
      <c r="C35" s="56" t="s">
        <v>69</v>
      </c>
      <c r="D35" s="20">
        <v>3</v>
      </c>
      <c r="E35" s="20">
        <v>0</v>
      </c>
      <c r="F35" s="2">
        <v>987</v>
      </c>
      <c r="G35" s="2">
        <v>0</v>
      </c>
      <c r="H35" s="20">
        <v>0</v>
      </c>
      <c r="I35" s="2">
        <v>0</v>
      </c>
      <c r="J35" s="93">
        <v>0</v>
      </c>
      <c r="K35" s="102">
        <v>0</v>
      </c>
      <c r="L35" s="100">
        <v>0</v>
      </c>
      <c r="M35" s="100">
        <v>0</v>
      </c>
      <c r="N35" s="16"/>
      <c r="O35" s="126"/>
      <c r="P35" s="126">
        <v>799</v>
      </c>
      <c r="Q35" s="126"/>
      <c r="R35" s="126"/>
      <c r="S35" s="126"/>
      <c r="T35" s="126"/>
      <c r="U35" s="12">
        <f t="shared" si="1"/>
        <v>799</v>
      </c>
    </row>
    <row r="36" spans="1:21">
      <c r="A36" s="65"/>
      <c r="B36" s="72"/>
      <c r="C36" s="73"/>
      <c r="D36" s="65"/>
      <c r="E36" s="74"/>
      <c r="F36" s="74"/>
      <c r="G36" s="74"/>
      <c r="H36" s="74"/>
      <c r="I36" s="74"/>
      <c r="J36" s="74"/>
      <c r="K36" s="74"/>
      <c r="L36" s="74"/>
      <c r="M36" s="74"/>
      <c r="N36" s="71"/>
      <c r="O36" s="66"/>
      <c r="P36" s="66"/>
      <c r="Q36" s="66"/>
      <c r="R36" s="66"/>
      <c r="S36" s="66"/>
      <c r="T36" s="66"/>
      <c r="U36" s="67"/>
    </row>
    <row r="37" spans="1:21">
      <c r="A37" s="65"/>
      <c r="B37" s="72"/>
      <c r="C37" s="73"/>
      <c r="D37" s="65"/>
      <c r="E37" s="74"/>
      <c r="F37" s="74"/>
      <c r="G37" s="74"/>
      <c r="H37" s="74"/>
      <c r="I37" s="67"/>
      <c r="J37" s="67"/>
      <c r="K37" s="74"/>
      <c r="L37" s="74"/>
      <c r="M37" s="74"/>
      <c r="N37" s="71"/>
      <c r="O37" s="66"/>
      <c r="P37" s="66"/>
      <c r="Q37" s="66"/>
      <c r="R37" s="66"/>
      <c r="S37" s="66"/>
      <c r="T37" s="66"/>
      <c r="U37" s="67"/>
    </row>
    <row r="38" spans="1:21">
      <c r="A38" s="65"/>
      <c r="B38" s="72"/>
      <c r="C38" s="73"/>
      <c r="D38" s="65"/>
      <c r="E38" s="74"/>
      <c r="F38" s="74"/>
      <c r="G38" s="78"/>
      <c r="H38" s="74"/>
      <c r="I38" s="74"/>
      <c r="J38" s="74"/>
      <c r="K38" s="78"/>
      <c r="L38" s="78"/>
      <c r="M38" s="78"/>
      <c r="N38" s="66"/>
      <c r="O38" s="66"/>
      <c r="P38" s="66"/>
      <c r="Q38" s="66"/>
      <c r="R38" s="66"/>
      <c r="S38" s="66"/>
      <c r="T38" s="66"/>
      <c r="U38" s="67"/>
    </row>
    <row r="39" spans="1:21">
      <c r="A39" s="65"/>
      <c r="B39" s="72"/>
      <c r="C39" s="73"/>
      <c r="D39" s="65"/>
      <c r="E39" s="74"/>
      <c r="F39" s="74"/>
      <c r="G39" s="74"/>
      <c r="H39" s="74"/>
      <c r="I39" s="74"/>
      <c r="J39" s="74"/>
      <c r="K39" s="67"/>
      <c r="L39" s="67"/>
      <c r="M39" s="67"/>
      <c r="N39" s="70"/>
      <c r="O39" s="70"/>
      <c r="P39" s="70"/>
      <c r="Q39" s="70"/>
      <c r="R39" s="70"/>
      <c r="S39" s="70"/>
      <c r="T39" s="70"/>
      <c r="U39" s="67"/>
    </row>
    <row r="40" spans="1:21">
      <c r="A40" s="65"/>
      <c r="B40" s="72"/>
      <c r="C40" s="73"/>
      <c r="D40" s="65"/>
      <c r="E40" s="74"/>
      <c r="F40" s="74"/>
      <c r="G40" s="74"/>
      <c r="H40" s="74"/>
      <c r="I40" s="67"/>
      <c r="J40" s="67"/>
      <c r="K40" s="67"/>
      <c r="L40" s="67"/>
      <c r="M40" s="67"/>
      <c r="N40" s="70"/>
      <c r="O40" s="70"/>
      <c r="P40" s="70"/>
      <c r="Q40" s="70"/>
      <c r="R40" s="70"/>
      <c r="S40" s="70"/>
      <c r="T40" s="70"/>
      <c r="U40" s="67"/>
    </row>
    <row r="41" spans="1:21">
      <c r="A41" s="65"/>
      <c r="B41" s="72"/>
      <c r="C41" s="73"/>
      <c r="D41" s="65"/>
      <c r="E41" s="74"/>
      <c r="F41" s="74"/>
      <c r="G41" s="74"/>
      <c r="H41" s="74"/>
      <c r="I41" s="74"/>
      <c r="J41" s="74"/>
      <c r="K41" s="67"/>
      <c r="L41" s="67"/>
      <c r="M41" s="67"/>
      <c r="N41" s="70"/>
      <c r="O41" s="70"/>
      <c r="P41" s="70"/>
      <c r="Q41" s="70"/>
      <c r="R41" s="70"/>
      <c r="S41" s="70"/>
      <c r="T41" s="70"/>
      <c r="U41" s="67"/>
    </row>
    <row r="42" spans="1:21">
      <c r="A42" s="65"/>
      <c r="B42" s="72"/>
      <c r="C42" s="73"/>
      <c r="D42" s="65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6"/>
      <c r="P42" s="76"/>
      <c r="Q42" s="76"/>
      <c r="R42" s="76"/>
      <c r="S42" s="67"/>
      <c r="T42" s="68"/>
      <c r="U42" s="67"/>
    </row>
    <row r="43" spans="1:21">
      <c r="A43" s="65"/>
      <c r="B43" s="72"/>
      <c r="C43" s="73"/>
      <c r="D43" s="65"/>
      <c r="E43" s="74"/>
      <c r="F43" s="74"/>
      <c r="G43" s="74"/>
      <c r="H43" s="74"/>
      <c r="I43" s="74"/>
      <c r="J43" s="74"/>
      <c r="K43" s="74"/>
      <c r="L43" s="74"/>
      <c r="M43" s="74"/>
      <c r="N43" s="71"/>
      <c r="O43" s="70"/>
      <c r="P43" s="70"/>
      <c r="Q43" s="70"/>
      <c r="R43" s="70"/>
      <c r="S43" s="70"/>
      <c r="T43" s="70"/>
      <c r="U43" s="67"/>
    </row>
    <row r="44" spans="1:21">
      <c r="A44" s="65"/>
      <c r="B44" s="72"/>
      <c r="C44" s="73"/>
      <c r="D44" s="65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6"/>
      <c r="P44" s="76"/>
      <c r="Q44" s="76"/>
      <c r="R44" s="76"/>
      <c r="S44" s="67"/>
      <c r="T44" s="68"/>
      <c r="U44" s="67"/>
    </row>
    <row r="45" spans="1:21">
      <c r="A45" s="65"/>
      <c r="B45" s="72"/>
      <c r="C45" s="73"/>
      <c r="D45" s="65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6"/>
      <c r="P45" s="76"/>
      <c r="Q45" s="76"/>
      <c r="R45" s="76"/>
      <c r="S45" s="67"/>
      <c r="T45" s="68"/>
      <c r="U45" s="67"/>
    </row>
    <row r="46" spans="1:21">
      <c r="A46" s="65"/>
      <c r="B46" s="72"/>
      <c r="C46" s="73"/>
      <c r="D46" s="65"/>
      <c r="E46" s="74"/>
      <c r="F46" s="74"/>
      <c r="G46" s="74"/>
      <c r="H46" s="74"/>
      <c r="I46" s="67"/>
      <c r="J46" s="67"/>
      <c r="K46" s="74"/>
      <c r="L46" s="74"/>
      <c r="M46" s="74"/>
      <c r="N46" s="75"/>
      <c r="O46" s="76"/>
      <c r="P46" s="76"/>
      <c r="Q46" s="76"/>
      <c r="R46" s="76"/>
      <c r="S46" s="67"/>
      <c r="T46" s="68"/>
      <c r="U46" s="67"/>
    </row>
    <row r="47" spans="1:21">
      <c r="A47" s="65"/>
      <c r="B47" s="72"/>
      <c r="C47" s="73"/>
      <c r="D47" s="65"/>
      <c r="E47" s="74"/>
      <c r="F47" s="74"/>
      <c r="G47" s="74"/>
      <c r="H47" s="74"/>
      <c r="I47" s="67"/>
      <c r="J47" s="67"/>
      <c r="K47" s="74"/>
      <c r="L47" s="74"/>
      <c r="M47" s="74"/>
      <c r="N47" s="75"/>
      <c r="O47" s="76"/>
      <c r="P47" s="76"/>
      <c r="Q47" s="76"/>
      <c r="R47" s="76"/>
      <c r="S47" s="67"/>
      <c r="T47" s="68"/>
      <c r="U47" s="67"/>
    </row>
    <row r="48" spans="1:21">
      <c r="A48" s="65"/>
      <c r="B48" s="72"/>
      <c r="C48" s="73"/>
      <c r="D48" s="65"/>
      <c r="E48" s="74"/>
      <c r="F48" s="74"/>
      <c r="G48" s="74"/>
      <c r="H48" s="74"/>
      <c r="I48" s="67"/>
      <c r="J48" s="67"/>
      <c r="K48" s="74"/>
      <c r="L48" s="74"/>
      <c r="M48" s="74"/>
      <c r="N48" s="75"/>
      <c r="O48" s="76"/>
      <c r="P48" s="76"/>
      <c r="Q48" s="76"/>
      <c r="R48" s="76"/>
      <c r="S48" s="67"/>
      <c r="T48" s="68"/>
      <c r="U48" s="67"/>
    </row>
    <row r="49" spans="1:22">
      <c r="A49" s="65"/>
      <c r="B49" s="72"/>
      <c r="C49" s="73"/>
      <c r="D49" s="65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6"/>
      <c r="P49" s="76"/>
      <c r="Q49" s="76"/>
      <c r="R49" s="76"/>
      <c r="S49" s="67"/>
      <c r="T49" s="68"/>
      <c r="U49" s="67"/>
    </row>
    <row r="50" spans="1:22">
      <c r="A50" s="65"/>
      <c r="B50" s="72"/>
      <c r="C50" s="73"/>
      <c r="D50" s="65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76"/>
      <c r="P50" s="76"/>
      <c r="Q50" s="76"/>
      <c r="R50" s="76"/>
      <c r="S50" s="67"/>
      <c r="T50" s="68"/>
      <c r="U50" s="67"/>
    </row>
    <row r="51" spans="1:22">
      <c r="A51" s="65"/>
      <c r="B51" s="72"/>
      <c r="C51" s="73"/>
      <c r="D51" s="65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6"/>
      <c r="P51" s="76"/>
      <c r="Q51" s="76"/>
      <c r="R51" s="76"/>
      <c r="S51" s="67"/>
      <c r="T51" s="68"/>
      <c r="U51" s="67"/>
    </row>
    <row r="52" spans="1:22">
      <c r="A52" s="65"/>
      <c r="B52" s="72"/>
      <c r="C52" s="73"/>
      <c r="D52" s="65"/>
      <c r="E52" s="74"/>
      <c r="F52" s="74"/>
      <c r="G52" s="74"/>
      <c r="H52" s="74"/>
      <c r="I52" s="67"/>
      <c r="J52" s="67"/>
      <c r="K52" s="74"/>
      <c r="L52" s="74"/>
      <c r="M52" s="74"/>
      <c r="N52" s="75"/>
      <c r="O52" s="76"/>
      <c r="P52" s="76"/>
      <c r="Q52" s="76"/>
      <c r="R52" s="76"/>
      <c r="S52" s="67"/>
      <c r="T52" s="68"/>
      <c r="U52" s="67"/>
    </row>
    <row r="53" spans="1:22">
      <c r="A53" s="65"/>
      <c r="B53" s="72"/>
      <c r="C53" s="73"/>
      <c r="D53" s="65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76"/>
      <c r="P53" s="76"/>
      <c r="Q53" s="76"/>
      <c r="R53" s="76"/>
      <c r="S53" s="67"/>
      <c r="T53" s="68"/>
      <c r="U53" s="67"/>
    </row>
    <row r="54" spans="1:22">
      <c r="A54" s="65"/>
      <c r="B54" s="72"/>
      <c r="C54" s="73"/>
      <c r="D54" s="65"/>
      <c r="E54" s="74"/>
      <c r="F54" s="74"/>
      <c r="G54" s="74"/>
      <c r="H54" s="74"/>
      <c r="I54" s="67"/>
      <c r="J54" s="67"/>
      <c r="K54" s="74"/>
      <c r="L54" s="74"/>
      <c r="M54" s="74"/>
      <c r="N54" s="75"/>
      <c r="O54" s="76"/>
      <c r="P54" s="76"/>
      <c r="Q54" s="76"/>
      <c r="R54" s="76"/>
      <c r="S54" s="67"/>
      <c r="T54" s="68"/>
      <c r="U54" s="67"/>
    </row>
    <row r="55" spans="1:22">
      <c r="A55" s="65"/>
      <c r="B55" s="72"/>
      <c r="C55" s="73"/>
      <c r="D55" s="65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6"/>
      <c r="P55" s="76"/>
      <c r="Q55" s="76"/>
      <c r="R55" s="76"/>
      <c r="S55" s="67"/>
      <c r="T55" s="68"/>
      <c r="U55" s="67"/>
      <c r="V55" s="60"/>
    </row>
    <row r="56" spans="1:22">
      <c r="A56" s="65"/>
      <c r="B56" s="72"/>
      <c r="C56" s="72"/>
      <c r="D56" s="65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76"/>
      <c r="P56" s="76"/>
      <c r="Q56" s="76"/>
      <c r="R56" s="76"/>
      <c r="S56" s="67"/>
      <c r="T56" s="68"/>
      <c r="U56" s="67"/>
    </row>
    <row r="57" spans="1:22">
      <c r="A57" s="65"/>
      <c r="B57" s="72"/>
      <c r="C57" s="73"/>
      <c r="D57" s="65"/>
      <c r="E57" s="74"/>
      <c r="F57" s="74"/>
      <c r="G57" s="74"/>
      <c r="H57" s="74"/>
      <c r="I57" s="67"/>
      <c r="J57" s="67"/>
      <c r="K57" s="74"/>
      <c r="L57" s="74"/>
      <c r="M57" s="74"/>
      <c r="N57" s="75"/>
      <c r="O57" s="76"/>
      <c r="P57" s="76"/>
      <c r="Q57" s="76"/>
      <c r="R57" s="76"/>
      <c r="S57" s="67"/>
      <c r="T57" s="68"/>
      <c r="U57" s="67"/>
    </row>
    <row r="58" spans="1:22">
      <c r="A58" s="65"/>
      <c r="B58" s="72"/>
      <c r="C58" s="73"/>
      <c r="D58" s="65"/>
      <c r="E58" s="74"/>
      <c r="F58" s="74"/>
      <c r="G58" s="74"/>
      <c r="H58" s="74"/>
      <c r="I58" s="74"/>
      <c r="J58" s="74"/>
      <c r="K58" s="74"/>
      <c r="L58" s="74"/>
      <c r="M58" s="74"/>
      <c r="N58" s="75"/>
      <c r="O58" s="76"/>
      <c r="P58" s="76"/>
      <c r="Q58" s="76"/>
      <c r="R58" s="76"/>
      <c r="S58" s="67"/>
      <c r="T58" s="68"/>
      <c r="U58" s="67"/>
    </row>
    <row r="59" spans="1:22">
      <c r="A59" s="65"/>
      <c r="B59" s="72"/>
      <c r="C59" s="73"/>
      <c r="D59" s="65"/>
      <c r="E59" s="74"/>
      <c r="F59" s="74"/>
      <c r="G59" s="74"/>
      <c r="H59" s="74"/>
      <c r="I59" s="67"/>
      <c r="J59" s="67"/>
      <c r="K59" s="74"/>
      <c r="L59" s="74"/>
      <c r="M59" s="74"/>
      <c r="N59" s="75"/>
      <c r="O59" s="76"/>
      <c r="P59" s="76"/>
      <c r="Q59" s="76"/>
      <c r="R59" s="76"/>
      <c r="S59" s="67"/>
      <c r="T59" s="68"/>
      <c r="U59" s="67"/>
    </row>
    <row r="60" spans="1:22">
      <c r="A60" s="65"/>
      <c r="B60" s="72"/>
      <c r="C60" s="73"/>
      <c r="D60" s="65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76"/>
      <c r="P60" s="76"/>
      <c r="Q60" s="76"/>
      <c r="R60" s="76"/>
      <c r="S60" s="67"/>
      <c r="T60" s="68"/>
      <c r="U60" s="67"/>
    </row>
    <row r="61" spans="1:22">
      <c r="A61" s="65"/>
      <c r="B61" s="72"/>
      <c r="C61" s="73"/>
      <c r="D61" s="65"/>
      <c r="E61" s="74"/>
      <c r="F61" s="74"/>
      <c r="G61" s="74"/>
      <c r="H61" s="74"/>
      <c r="I61" s="67"/>
      <c r="J61" s="67"/>
      <c r="K61" s="74"/>
      <c r="L61" s="74"/>
      <c r="M61" s="74"/>
      <c r="N61" s="75"/>
      <c r="O61" s="76"/>
      <c r="P61" s="76"/>
      <c r="Q61" s="76"/>
      <c r="R61" s="76"/>
      <c r="S61" s="67"/>
      <c r="T61" s="68"/>
      <c r="U61" s="67"/>
    </row>
    <row r="62" spans="1:22">
      <c r="A62" s="65"/>
      <c r="B62" s="72"/>
      <c r="C62" s="72"/>
      <c r="D62" s="65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76"/>
      <c r="P62" s="76"/>
      <c r="Q62" s="76"/>
      <c r="R62" s="76"/>
      <c r="S62" s="67"/>
      <c r="T62" s="68"/>
      <c r="U62" s="67"/>
      <c r="V62" s="60"/>
    </row>
    <row r="63" spans="1:22">
      <c r="A63" s="65"/>
      <c r="B63" s="72"/>
      <c r="C63" s="73"/>
      <c r="D63" s="65"/>
      <c r="E63" s="74"/>
      <c r="F63" s="74"/>
      <c r="G63" s="74"/>
      <c r="H63" s="74"/>
      <c r="I63" s="74"/>
      <c r="J63" s="74"/>
      <c r="K63" s="74"/>
      <c r="L63" s="74"/>
      <c r="M63" s="74"/>
      <c r="N63" s="75"/>
      <c r="O63" s="76"/>
      <c r="P63" s="76"/>
      <c r="Q63" s="76"/>
      <c r="R63" s="76"/>
      <c r="S63" s="67"/>
      <c r="T63" s="68"/>
      <c r="U63" s="67"/>
    </row>
    <row r="64" spans="1:22">
      <c r="A64" s="65"/>
      <c r="B64" s="72"/>
      <c r="C64" s="73"/>
      <c r="D64" s="65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76"/>
      <c r="P64" s="76"/>
      <c r="Q64" s="76"/>
      <c r="R64" s="76"/>
      <c r="S64" s="67"/>
      <c r="T64" s="68"/>
      <c r="U64" s="67"/>
    </row>
    <row r="65" spans="1:21">
      <c r="A65" s="65"/>
      <c r="B65" s="72"/>
      <c r="C65" s="73"/>
      <c r="D65" s="65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76"/>
      <c r="P65" s="76"/>
      <c r="Q65" s="76"/>
      <c r="R65" s="76"/>
      <c r="S65" s="67"/>
      <c r="T65" s="68"/>
      <c r="U65" s="67"/>
    </row>
    <row r="66" spans="1:21">
      <c r="A66" s="65"/>
      <c r="B66" s="72"/>
      <c r="C66" s="73"/>
      <c r="D66" s="65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76"/>
      <c r="P66" s="76"/>
      <c r="Q66" s="76"/>
      <c r="R66" s="76"/>
      <c r="S66" s="67"/>
      <c r="T66" s="68"/>
      <c r="U66" s="67"/>
    </row>
    <row r="67" spans="1:21">
      <c r="A67" s="65"/>
      <c r="B67" s="72"/>
      <c r="C67" s="73"/>
      <c r="D67" s="65"/>
      <c r="E67" s="74"/>
      <c r="F67" s="74"/>
      <c r="G67" s="74"/>
      <c r="H67" s="74"/>
      <c r="I67" s="67"/>
      <c r="J67" s="67"/>
      <c r="K67" s="74"/>
      <c r="L67" s="74"/>
      <c r="M67" s="74"/>
      <c r="N67" s="75"/>
      <c r="O67" s="76"/>
      <c r="P67" s="76"/>
      <c r="Q67" s="76"/>
      <c r="R67" s="76"/>
      <c r="S67" s="67"/>
      <c r="T67" s="68"/>
      <c r="U67" s="67"/>
    </row>
    <row r="68" spans="1:21">
      <c r="A68" s="65"/>
      <c r="B68" s="72"/>
      <c r="C68" s="73"/>
      <c r="D68" s="65"/>
      <c r="E68" s="74"/>
      <c r="F68" s="74"/>
      <c r="G68" s="74"/>
      <c r="H68" s="74"/>
      <c r="I68" s="67"/>
      <c r="J68" s="67"/>
      <c r="K68" s="74"/>
      <c r="L68" s="74"/>
      <c r="M68" s="74"/>
      <c r="N68" s="75"/>
      <c r="O68" s="76"/>
      <c r="P68" s="76"/>
      <c r="Q68" s="76"/>
      <c r="R68" s="76"/>
      <c r="S68" s="67"/>
      <c r="T68" s="68"/>
      <c r="U68" s="67"/>
    </row>
    <row r="69" spans="1:21">
      <c r="A69" s="65"/>
      <c r="B69" s="72"/>
      <c r="C69" s="73"/>
      <c r="D69" s="65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76"/>
      <c r="P69" s="76"/>
      <c r="Q69" s="76"/>
      <c r="R69" s="76"/>
      <c r="S69" s="67"/>
      <c r="T69" s="68"/>
      <c r="U69" s="67"/>
    </row>
    <row r="70" spans="1:21">
      <c r="A70" s="65"/>
      <c r="B70" s="72"/>
      <c r="C70" s="73"/>
      <c r="D70" s="65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6"/>
      <c r="P70" s="76"/>
      <c r="Q70" s="76"/>
      <c r="R70" s="76"/>
      <c r="S70" s="67"/>
      <c r="T70" s="68"/>
      <c r="U70" s="67"/>
    </row>
    <row r="71" spans="1:21">
      <c r="A71" s="65"/>
      <c r="B71" s="72"/>
      <c r="C71" s="73"/>
      <c r="D71" s="65"/>
      <c r="E71" s="74"/>
      <c r="F71" s="74"/>
      <c r="G71" s="74"/>
      <c r="H71" s="74"/>
      <c r="I71" s="74"/>
      <c r="J71" s="74"/>
      <c r="K71" s="74"/>
      <c r="L71" s="74"/>
      <c r="M71" s="74"/>
      <c r="N71" s="75"/>
      <c r="O71" s="76"/>
      <c r="P71" s="76"/>
      <c r="Q71" s="76"/>
      <c r="R71" s="76"/>
      <c r="S71" s="67"/>
      <c r="T71" s="68"/>
      <c r="U71" s="67"/>
    </row>
    <row r="72" spans="1:21">
      <c r="A72" s="65"/>
      <c r="B72" s="72"/>
      <c r="C72" s="73"/>
      <c r="D72" s="65"/>
      <c r="E72" s="74"/>
      <c r="F72" s="74"/>
      <c r="G72" s="74"/>
      <c r="H72" s="74"/>
      <c r="I72" s="74"/>
      <c r="J72" s="74"/>
      <c r="K72" s="74"/>
      <c r="L72" s="74"/>
      <c r="M72" s="74"/>
      <c r="N72" s="75"/>
      <c r="O72" s="76"/>
      <c r="P72" s="76"/>
      <c r="Q72" s="76"/>
      <c r="R72" s="76"/>
      <c r="S72" s="67"/>
      <c r="T72" s="68"/>
      <c r="U72" s="67"/>
    </row>
    <row r="73" spans="1:21">
      <c r="A73" s="65"/>
      <c r="B73" s="72"/>
      <c r="C73" s="73"/>
      <c r="D73" s="65"/>
      <c r="E73" s="74"/>
      <c r="F73" s="74"/>
      <c r="G73" s="74"/>
      <c r="H73" s="74"/>
      <c r="I73" s="67"/>
      <c r="J73" s="67"/>
      <c r="K73" s="74"/>
      <c r="L73" s="74"/>
      <c r="M73" s="74"/>
      <c r="N73" s="75"/>
      <c r="O73" s="76"/>
      <c r="P73" s="76"/>
      <c r="Q73" s="76"/>
      <c r="R73" s="76"/>
      <c r="S73" s="67"/>
      <c r="T73" s="68"/>
      <c r="U73" s="67"/>
    </row>
    <row r="74" spans="1:21">
      <c r="A74" s="65"/>
      <c r="B74" s="72"/>
      <c r="C74" s="73"/>
      <c r="D74" s="65"/>
      <c r="E74" s="74"/>
      <c r="F74" s="74"/>
      <c r="G74" s="74"/>
      <c r="H74" s="74"/>
      <c r="I74" s="67"/>
      <c r="J74" s="67"/>
      <c r="K74" s="74"/>
      <c r="L74" s="74"/>
      <c r="M74" s="74"/>
      <c r="N74" s="75"/>
      <c r="O74" s="76"/>
      <c r="P74" s="76"/>
      <c r="Q74" s="76"/>
      <c r="R74" s="76"/>
      <c r="S74" s="67"/>
      <c r="T74" s="68"/>
      <c r="U74" s="67"/>
    </row>
    <row r="75" spans="1:21">
      <c r="A75" s="65"/>
      <c r="B75" s="72"/>
      <c r="C75" s="73"/>
      <c r="D75" s="65"/>
      <c r="E75" s="74"/>
      <c r="F75" s="74"/>
      <c r="G75" s="74"/>
      <c r="H75" s="74"/>
      <c r="I75" s="67"/>
      <c r="J75" s="67"/>
      <c r="K75" s="74"/>
      <c r="L75" s="74"/>
      <c r="M75" s="74"/>
      <c r="N75" s="75"/>
      <c r="O75" s="76"/>
      <c r="P75" s="76"/>
      <c r="Q75" s="76"/>
      <c r="R75" s="76"/>
      <c r="S75" s="67"/>
      <c r="T75" s="68"/>
      <c r="U75" s="67"/>
    </row>
    <row r="76" spans="1:21">
      <c r="A76" s="65"/>
      <c r="B76" s="72"/>
      <c r="C76" s="73"/>
      <c r="D76" s="65"/>
      <c r="E76" s="74"/>
      <c r="F76" s="74"/>
      <c r="G76" s="74"/>
      <c r="H76" s="74"/>
      <c r="I76" s="67"/>
      <c r="J76" s="67"/>
      <c r="K76" s="74"/>
      <c r="L76" s="74"/>
      <c r="M76" s="74"/>
      <c r="N76" s="75"/>
      <c r="O76" s="76"/>
      <c r="P76" s="76"/>
      <c r="Q76" s="76"/>
      <c r="R76" s="76"/>
      <c r="S76" s="67"/>
      <c r="T76" s="68"/>
      <c r="U76" s="67"/>
    </row>
    <row r="77" spans="1:21">
      <c r="A77" s="65"/>
      <c r="B77" s="72"/>
      <c r="C77" s="73"/>
      <c r="D77" s="65"/>
      <c r="E77" s="74"/>
      <c r="F77" s="74"/>
      <c r="G77" s="74"/>
      <c r="H77" s="74"/>
      <c r="I77" s="74"/>
      <c r="J77" s="74"/>
      <c r="K77" s="74"/>
      <c r="L77" s="74"/>
      <c r="M77" s="74"/>
      <c r="N77" s="75"/>
      <c r="O77" s="76"/>
      <c r="P77" s="76"/>
      <c r="Q77" s="76"/>
      <c r="R77" s="76"/>
      <c r="S77" s="67"/>
      <c r="T77" s="68"/>
      <c r="U77" s="67"/>
    </row>
    <row r="78" spans="1:21">
      <c r="A78" s="65"/>
      <c r="B78" s="72"/>
      <c r="C78" s="73"/>
      <c r="D78" s="65"/>
      <c r="E78" s="74"/>
      <c r="F78" s="74"/>
      <c r="G78" s="74"/>
      <c r="H78" s="74"/>
      <c r="I78" s="74"/>
      <c r="J78" s="74"/>
      <c r="K78" s="74"/>
      <c r="L78" s="74"/>
      <c r="M78" s="74"/>
      <c r="N78" s="75"/>
      <c r="O78" s="76"/>
      <c r="P78" s="76"/>
      <c r="Q78" s="76"/>
      <c r="R78" s="76"/>
      <c r="S78" s="67"/>
      <c r="T78" s="68"/>
      <c r="U78" s="67"/>
    </row>
    <row r="79" spans="1:21">
      <c r="A79" s="65"/>
      <c r="B79" s="72"/>
      <c r="C79" s="73"/>
      <c r="D79" s="65"/>
      <c r="E79" s="74"/>
      <c r="F79" s="74"/>
      <c r="G79" s="74"/>
      <c r="H79" s="74"/>
      <c r="I79" s="74"/>
      <c r="J79" s="74"/>
      <c r="K79" s="74"/>
      <c r="L79" s="74"/>
      <c r="M79" s="74"/>
      <c r="N79" s="75"/>
      <c r="O79" s="76"/>
      <c r="P79" s="76"/>
      <c r="Q79" s="76"/>
      <c r="R79" s="76"/>
      <c r="S79" s="67"/>
      <c r="T79" s="68"/>
      <c r="U79" s="67"/>
    </row>
    <row r="80" spans="1:21">
      <c r="A80" s="65"/>
      <c r="B80" s="72"/>
      <c r="C80" s="73"/>
      <c r="D80" s="65"/>
      <c r="E80" s="74"/>
      <c r="F80" s="74"/>
      <c r="G80" s="74"/>
      <c r="H80" s="74"/>
      <c r="I80" s="67"/>
      <c r="J80" s="67"/>
      <c r="K80" s="74"/>
      <c r="L80" s="74"/>
      <c r="M80" s="74"/>
      <c r="N80" s="75"/>
      <c r="O80" s="76"/>
      <c r="P80" s="76"/>
      <c r="Q80" s="76"/>
      <c r="R80" s="76"/>
      <c r="S80" s="67"/>
      <c r="T80" s="68"/>
      <c r="U80" s="67"/>
    </row>
    <row r="81" spans="1:21">
      <c r="A81" s="65"/>
      <c r="B81" s="72"/>
      <c r="C81" s="73"/>
      <c r="D81" s="65"/>
      <c r="E81" s="74"/>
      <c r="F81" s="74"/>
      <c r="G81" s="74"/>
      <c r="H81" s="74"/>
      <c r="I81" s="67"/>
      <c r="J81" s="67"/>
      <c r="K81" s="74"/>
      <c r="L81" s="74"/>
      <c r="M81" s="74"/>
      <c r="N81" s="75"/>
      <c r="O81" s="76"/>
      <c r="P81" s="76"/>
      <c r="Q81" s="76"/>
      <c r="R81" s="76"/>
      <c r="S81" s="67"/>
      <c r="T81" s="68"/>
      <c r="U81" s="67"/>
    </row>
    <row r="82" spans="1:21">
      <c r="A82" s="65"/>
      <c r="B82" s="72"/>
      <c r="C82" s="73"/>
      <c r="D82" s="65"/>
      <c r="E82" s="74"/>
      <c r="F82" s="74"/>
      <c r="G82" s="74"/>
      <c r="H82" s="74"/>
      <c r="I82" s="74"/>
      <c r="J82" s="74"/>
      <c r="K82" s="74"/>
      <c r="L82" s="74"/>
      <c r="M82" s="74"/>
      <c r="N82" s="75"/>
      <c r="O82" s="76"/>
      <c r="P82" s="76"/>
      <c r="Q82" s="76"/>
      <c r="R82" s="76"/>
      <c r="S82" s="67"/>
      <c r="T82" s="68"/>
      <c r="U82" s="67"/>
    </row>
    <row r="83" spans="1:21">
      <c r="A83" s="65"/>
      <c r="B83" s="72"/>
      <c r="C83" s="73"/>
      <c r="D83" s="65"/>
      <c r="E83" s="74"/>
      <c r="F83" s="74"/>
      <c r="G83" s="74"/>
      <c r="H83" s="74"/>
      <c r="I83" s="74"/>
      <c r="J83" s="74"/>
      <c r="K83" s="74"/>
      <c r="L83" s="74"/>
      <c r="M83" s="74"/>
      <c r="N83" s="75"/>
      <c r="O83" s="76"/>
      <c r="P83" s="76"/>
      <c r="Q83" s="76"/>
      <c r="R83" s="76"/>
      <c r="S83" s="67"/>
      <c r="T83" s="68"/>
      <c r="U83" s="67"/>
    </row>
    <row r="84" spans="1:21">
      <c r="A84" s="65"/>
      <c r="B84" s="72"/>
      <c r="C84" s="72"/>
      <c r="D84" s="65"/>
      <c r="E84" s="74"/>
      <c r="F84" s="74"/>
      <c r="G84" s="74"/>
      <c r="H84" s="74"/>
      <c r="I84" s="74"/>
      <c r="J84" s="74"/>
      <c r="K84" s="74"/>
      <c r="L84" s="74"/>
      <c r="M84" s="74"/>
      <c r="N84" s="75"/>
      <c r="O84" s="76"/>
      <c r="P84" s="76"/>
      <c r="Q84" s="76"/>
      <c r="R84" s="76"/>
      <c r="S84" s="67"/>
      <c r="T84" s="68"/>
      <c r="U84" s="67"/>
    </row>
    <row r="85" spans="1:21">
      <c r="A85" s="65"/>
      <c r="B85" s="72"/>
      <c r="C85" s="73"/>
      <c r="D85" s="65"/>
      <c r="E85" s="74"/>
      <c r="F85" s="74"/>
      <c r="G85" s="74"/>
      <c r="H85" s="74"/>
      <c r="I85" s="74"/>
      <c r="J85" s="74"/>
      <c r="K85" s="74"/>
      <c r="L85" s="74"/>
      <c r="M85" s="74"/>
      <c r="N85" s="75"/>
      <c r="O85" s="76"/>
      <c r="P85" s="76"/>
      <c r="Q85" s="76"/>
      <c r="R85" s="76"/>
      <c r="S85" s="67"/>
      <c r="T85" s="68"/>
      <c r="U85" s="67"/>
    </row>
    <row r="86" spans="1:21">
      <c r="A86" s="65"/>
      <c r="B86" s="72"/>
      <c r="C86" s="73"/>
      <c r="D86" s="65"/>
      <c r="E86" s="74"/>
      <c r="F86" s="74"/>
      <c r="G86" s="67"/>
      <c r="H86" s="74"/>
      <c r="I86" s="67"/>
      <c r="J86" s="67"/>
      <c r="K86" s="67"/>
      <c r="L86" s="67"/>
      <c r="M86" s="67"/>
      <c r="N86" s="70"/>
      <c r="O86" s="70"/>
      <c r="P86" s="70"/>
      <c r="Q86" s="70"/>
      <c r="R86" s="70"/>
      <c r="S86" s="70"/>
      <c r="T86" s="70"/>
      <c r="U86" s="67"/>
    </row>
    <row r="87" spans="1:21">
      <c r="A87" s="65"/>
      <c r="B87" s="72"/>
      <c r="C87" s="73"/>
      <c r="D87" s="65"/>
      <c r="E87" s="74"/>
      <c r="F87" s="74"/>
      <c r="G87" s="74"/>
      <c r="H87" s="74"/>
      <c r="I87" s="67"/>
      <c r="J87" s="67"/>
      <c r="K87" s="74"/>
      <c r="L87" s="74"/>
      <c r="M87" s="74"/>
      <c r="N87" s="75"/>
      <c r="O87" s="76"/>
      <c r="P87" s="76"/>
      <c r="Q87" s="76"/>
      <c r="R87" s="76"/>
      <c r="S87" s="67"/>
      <c r="T87" s="68"/>
      <c r="U87" s="67"/>
    </row>
    <row r="88" spans="1:21">
      <c r="A88" s="65"/>
      <c r="B88" s="72"/>
      <c r="C88" s="73"/>
      <c r="D88" s="65"/>
      <c r="E88" s="74"/>
      <c r="F88" s="74"/>
      <c r="G88" s="74"/>
      <c r="H88" s="74"/>
      <c r="I88" s="67"/>
      <c r="J88" s="67"/>
      <c r="K88" s="74"/>
      <c r="L88" s="74"/>
      <c r="M88" s="74"/>
      <c r="N88" s="75"/>
      <c r="O88" s="76"/>
      <c r="P88" s="76"/>
      <c r="Q88" s="76"/>
      <c r="R88" s="76"/>
      <c r="S88" s="67"/>
      <c r="T88" s="68"/>
      <c r="U88" s="67"/>
    </row>
    <row r="89" spans="1:21">
      <c r="A89" s="65"/>
      <c r="B89" s="72"/>
      <c r="C89" s="73"/>
      <c r="D89" s="65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76"/>
      <c r="P89" s="76"/>
      <c r="Q89" s="76"/>
      <c r="R89" s="76"/>
      <c r="S89" s="67"/>
      <c r="T89" s="68"/>
      <c r="U89" s="67"/>
    </row>
    <row r="90" spans="1:21">
      <c r="A90" s="65"/>
      <c r="B90" s="72"/>
      <c r="C90" s="73"/>
      <c r="D90" s="65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6"/>
      <c r="P90" s="76"/>
      <c r="Q90" s="76"/>
      <c r="R90" s="76"/>
      <c r="S90" s="67"/>
      <c r="T90" s="68"/>
      <c r="U90" s="67"/>
    </row>
    <row r="91" spans="1:21">
      <c r="A91" s="65"/>
      <c r="B91" s="72"/>
      <c r="C91" s="73"/>
      <c r="D91" s="65"/>
      <c r="E91" s="74"/>
      <c r="F91" s="74"/>
      <c r="G91" s="74"/>
      <c r="H91" s="74"/>
      <c r="I91" s="67"/>
      <c r="J91" s="67"/>
      <c r="K91" s="74"/>
      <c r="L91" s="74"/>
      <c r="M91" s="74"/>
      <c r="N91" s="75"/>
      <c r="O91" s="76"/>
      <c r="P91" s="76"/>
      <c r="Q91" s="76"/>
      <c r="R91" s="76"/>
      <c r="S91" s="67"/>
      <c r="T91" s="68"/>
      <c r="U91" s="67"/>
    </row>
    <row r="92" spans="1:21">
      <c r="A92" s="65"/>
      <c r="B92" s="72"/>
      <c r="C92" s="73"/>
      <c r="D92" s="65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76"/>
      <c r="P92" s="76"/>
      <c r="Q92" s="76"/>
      <c r="R92" s="76"/>
      <c r="S92" s="67"/>
      <c r="T92" s="68"/>
      <c r="U92" s="67"/>
    </row>
    <row r="93" spans="1:21">
      <c r="A93" s="65"/>
      <c r="B93" s="72"/>
      <c r="C93" s="73"/>
      <c r="D93" s="65"/>
      <c r="E93" s="74"/>
      <c r="F93" s="74"/>
      <c r="G93" s="74"/>
      <c r="H93" s="74"/>
      <c r="I93" s="74"/>
      <c r="J93" s="74"/>
      <c r="K93" s="74"/>
      <c r="L93" s="74"/>
      <c r="M93" s="74"/>
      <c r="N93" s="75"/>
      <c r="O93" s="76"/>
      <c r="P93" s="76"/>
      <c r="Q93" s="76"/>
      <c r="R93" s="76"/>
      <c r="S93" s="67"/>
      <c r="T93" s="68"/>
      <c r="U93" s="67"/>
    </row>
    <row r="94" spans="1:21">
      <c r="A94" s="65"/>
      <c r="B94" s="72"/>
      <c r="C94" s="73"/>
      <c r="D94" s="65"/>
      <c r="E94" s="74"/>
      <c r="F94" s="74"/>
      <c r="G94" s="74"/>
      <c r="H94" s="74"/>
      <c r="I94" s="67"/>
      <c r="J94" s="67"/>
      <c r="K94" s="74"/>
      <c r="L94" s="74"/>
      <c r="M94" s="74"/>
      <c r="N94" s="75"/>
      <c r="O94" s="76"/>
      <c r="P94" s="76"/>
      <c r="Q94" s="76"/>
      <c r="R94" s="76"/>
      <c r="S94" s="67"/>
      <c r="T94" s="68"/>
      <c r="U94" s="67"/>
    </row>
    <row r="95" spans="1:21">
      <c r="A95" s="65"/>
      <c r="B95" s="72"/>
      <c r="C95" s="73"/>
      <c r="D95" s="65"/>
      <c r="E95" s="74"/>
      <c r="F95" s="74"/>
      <c r="G95" s="74"/>
      <c r="H95" s="74"/>
      <c r="I95" s="74"/>
      <c r="J95" s="74"/>
      <c r="K95" s="74"/>
      <c r="L95" s="74"/>
      <c r="M95" s="74"/>
      <c r="N95" s="75"/>
      <c r="O95" s="76"/>
      <c r="P95" s="76"/>
      <c r="Q95" s="76"/>
      <c r="R95" s="76"/>
      <c r="S95" s="67"/>
      <c r="T95" s="68"/>
      <c r="U95" s="67"/>
    </row>
    <row r="96" spans="1:21">
      <c r="A96" s="65"/>
      <c r="B96" s="72"/>
      <c r="C96" s="73"/>
      <c r="D96" s="65"/>
      <c r="E96" s="74"/>
      <c r="F96" s="74"/>
      <c r="G96" s="74"/>
      <c r="H96" s="74"/>
      <c r="I96" s="74"/>
      <c r="J96" s="74"/>
      <c r="K96" s="74"/>
      <c r="L96" s="74"/>
      <c r="M96" s="74"/>
      <c r="N96" s="75"/>
      <c r="O96" s="76"/>
      <c r="P96" s="76"/>
      <c r="Q96" s="76"/>
      <c r="R96" s="76"/>
      <c r="S96" s="67"/>
      <c r="T96" s="68"/>
      <c r="U96" s="67"/>
    </row>
    <row r="97" spans="1:22">
      <c r="A97" s="65"/>
      <c r="B97" s="72"/>
      <c r="C97" s="73"/>
      <c r="D97" s="65"/>
      <c r="E97" s="74"/>
      <c r="F97" s="74"/>
      <c r="G97" s="74"/>
      <c r="H97" s="74"/>
      <c r="I97" s="74"/>
      <c r="J97" s="74"/>
      <c r="K97" s="74"/>
      <c r="L97" s="74"/>
      <c r="M97" s="74"/>
      <c r="N97" s="75"/>
      <c r="O97" s="75"/>
      <c r="P97" s="76"/>
      <c r="Q97" s="76"/>
      <c r="R97" s="76"/>
      <c r="S97" s="67"/>
      <c r="T97" s="68"/>
      <c r="U97" s="67"/>
    </row>
    <row r="98" spans="1:22">
      <c r="A98" s="65"/>
      <c r="B98" s="72"/>
      <c r="C98" s="73"/>
      <c r="D98" s="65"/>
      <c r="E98" s="74"/>
      <c r="F98" s="74"/>
      <c r="G98" s="74"/>
      <c r="H98" s="74"/>
      <c r="I98" s="74"/>
      <c r="J98" s="74"/>
      <c r="K98" s="74"/>
      <c r="L98" s="74"/>
      <c r="M98" s="74"/>
      <c r="N98" s="75"/>
      <c r="O98" s="75"/>
      <c r="P98" s="76"/>
      <c r="Q98" s="76"/>
      <c r="R98" s="76"/>
      <c r="S98" s="67"/>
      <c r="T98" s="68"/>
      <c r="U98" s="67"/>
    </row>
    <row r="99" spans="1:22">
      <c r="A99" s="65"/>
      <c r="B99" s="72"/>
      <c r="C99" s="73"/>
      <c r="D99" s="65"/>
      <c r="E99" s="74"/>
      <c r="F99" s="74"/>
      <c r="G99" s="74"/>
      <c r="H99" s="74"/>
      <c r="I99" s="74"/>
      <c r="J99" s="74"/>
      <c r="K99" s="74"/>
      <c r="L99" s="74"/>
      <c r="M99" s="74"/>
      <c r="N99" s="75"/>
      <c r="O99" s="75"/>
      <c r="P99" s="76"/>
      <c r="Q99" s="76"/>
      <c r="R99" s="76"/>
      <c r="S99" s="67"/>
      <c r="T99" s="68"/>
      <c r="U99" s="67"/>
      <c r="V99" s="60"/>
    </row>
    <row r="100" spans="1:22">
      <c r="A100" s="65"/>
      <c r="B100" s="72"/>
      <c r="C100" s="72"/>
      <c r="D100" s="65"/>
      <c r="E100" s="74"/>
      <c r="F100" s="74"/>
      <c r="G100" s="74"/>
      <c r="H100" s="74"/>
      <c r="I100" s="74"/>
      <c r="J100" s="74"/>
      <c r="K100" s="74"/>
      <c r="L100" s="74"/>
      <c r="M100" s="74"/>
      <c r="N100" s="75"/>
      <c r="O100" s="76"/>
      <c r="P100" s="76"/>
      <c r="Q100" s="76"/>
      <c r="R100" s="76"/>
      <c r="S100" s="67"/>
      <c r="T100" s="68"/>
      <c r="U100" s="67"/>
    </row>
    <row r="101" spans="1:22">
      <c r="A101" s="65"/>
      <c r="B101" s="72"/>
      <c r="C101" s="73"/>
      <c r="D101" s="65"/>
      <c r="E101" s="74"/>
      <c r="F101" s="74"/>
      <c r="G101" s="74"/>
      <c r="H101" s="74"/>
      <c r="I101" s="74"/>
      <c r="J101" s="74"/>
      <c r="K101" s="74"/>
      <c r="L101" s="74"/>
      <c r="M101" s="74"/>
      <c r="N101" s="75"/>
      <c r="O101" s="76"/>
      <c r="P101" s="76"/>
      <c r="Q101" s="76"/>
      <c r="R101" s="76"/>
      <c r="S101" s="67"/>
      <c r="T101" s="68"/>
      <c r="U101" s="67"/>
    </row>
    <row r="102" spans="1:22">
      <c r="A102" s="65"/>
      <c r="B102" s="72"/>
      <c r="C102" s="73"/>
      <c r="D102" s="65"/>
      <c r="E102" s="74"/>
      <c r="F102" s="74"/>
      <c r="G102" s="74"/>
      <c r="H102" s="74"/>
      <c r="I102" s="74"/>
      <c r="J102" s="74"/>
      <c r="K102" s="74"/>
      <c r="L102" s="74"/>
      <c r="M102" s="74"/>
      <c r="N102" s="75"/>
      <c r="O102" s="75"/>
      <c r="P102" s="76"/>
      <c r="Q102" s="76"/>
      <c r="R102" s="76"/>
      <c r="S102" s="67"/>
      <c r="T102" s="68"/>
      <c r="U102" s="67"/>
    </row>
    <row r="103" spans="1:22">
      <c r="A103" s="65"/>
      <c r="B103" s="72"/>
      <c r="C103" s="73"/>
      <c r="D103" s="65"/>
      <c r="E103" s="74"/>
      <c r="F103" s="74"/>
      <c r="G103" s="74"/>
      <c r="H103" s="74"/>
      <c r="I103" s="74"/>
      <c r="J103" s="74"/>
      <c r="K103" s="74"/>
      <c r="L103" s="74"/>
      <c r="M103" s="74"/>
      <c r="N103" s="75"/>
      <c r="O103" s="76"/>
      <c r="P103" s="76"/>
      <c r="Q103" s="76"/>
      <c r="R103" s="76"/>
      <c r="S103" s="67"/>
      <c r="T103" s="68"/>
      <c r="U103" s="67"/>
    </row>
    <row r="104" spans="1:22">
      <c r="A104" s="65"/>
      <c r="B104" s="72"/>
      <c r="C104" s="73"/>
      <c r="D104" s="65"/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76"/>
      <c r="P104" s="76"/>
      <c r="Q104" s="76"/>
      <c r="R104" s="76"/>
      <c r="S104" s="67"/>
      <c r="T104" s="68"/>
      <c r="U104" s="67"/>
    </row>
    <row r="105" spans="1:22">
      <c r="A105" s="65"/>
      <c r="B105" s="72"/>
      <c r="C105" s="73"/>
      <c r="D105" s="65"/>
      <c r="E105" s="74"/>
      <c r="F105" s="74"/>
      <c r="G105" s="74"/>
      <c r="H105" s="74"/>
      <c r="I105" s="74"/>
      <c r="J105" s="74"/>
      <c r="K105" s="74"/>
      <c r="L105" s="74"/>
      <c r="M105" s="74"/>
      <c r="N105" s="75"/>
      <c r="O105" s="76"/>
      <c r="P105" s="76"/>
      <c r="Q105" s="76"/>
      <c r="R105" s="76"/>
      <c r="S105" s="67"/>
      <c r="T105" s="68"/>
      <c r="U105" s="67"/>
    </row>
    <row r="106" spans="1:22">
      <c r="A106" s="65"/>
      <c r="B106" s="72"/>
      <c r="C106" s="73"/>
      <c r="D106" s="65"/>
      <c r="E106" s="74"/>
      <c r="F106" s="74"/>
      <c r="G106" s="74"/>
      <c r="H106" s="74"/>
      <c r="I106" s="67"/>
      <c r="J106" s="67"/>
      <c r="K106" s="74"/>
      <c r="L106" s="74"/>
      <c r="M106" s="74"/>
      <c r="N106" s="75"/>
      <c r="O106" s="76"/>
      <c r="P106" s="76"/>
      <c r="Q106" s="76"/>
      <c r="R106" s="76"/>
      <c r="S106" s="67"/>
      <c r="T106" s="68"/>
      <c r="U106" s="67"/>
    </row>
    <row r="107" spans="1:22">
      <c r="A107" s="65"/>
      <c r="B107" s="72"/>
      <c r="C107" s="73"/>
      <c r="D107" s="65"/>
      <c r="E107" s="74"/>
      <c r="F107" s="74"/>
      <c r="G107" s="74"/>
      <c r="H107" s="74"/>
      <c r="I107" s="67"/>
      <c r="J107" s="67"/>
      <c r="K107" s="74"/>
      <c r="L107" s="74"/>
      <c r="M107" s="74"/>
      <c r="N107" s="75"/>
      <c r="O107" s="75"/>
      <c r="P107" s="76"/>
      <c r="Q107" s="76"/>
      <c r="R107" s="76"/>
      <c r="S107" s="67"/>
      <c r="T107" s="68"/>
      <c r="U107" s="67"/>
    </row>
    <row r="108" spans="1:22">
      <c r="A108" s="65"/>
      <c r="B108" s="72"/>
      <c r="C108" s="73"/>
      <c r="D108" s="65"/>
      <c r="E108" s="74"/>
      <c r="F108" s="74"/>
      <c r="G108" s="74"/>
      <c r="H108" s="74"/>
      <c r="I108" s="74"/>
      <c r="J108" s="74"/>
      <c r="K108" s="74"/>
      <c r="L108" s="74"/>
      <c r="M108" s="74"/>
      <c r="N108" s="75"/>
      <c r="O108" s="76"/>
      <c r="P108" s="76"/>
      <c r="Q108" s="76"/>
      <c r="R108" s="76"/>
      <c r="S108" s="67"/>
      <c r="T108" s="68"/>
      <c r="U108" s="67"/>
    </row>
    <row r="109" spans="1:22">
      <c r="A109" s="65"/>
      <c r="B109" s="72"/>
      <c r="C109" s="73"/>
      <c r="D109" s="65"/>
      <c r="E109" s="74"/>
      <c r="F109" s="74"/>
      <c r="G109" s="74"/>
      <c r="H109" s="74"/>
      <c r="I109" s="67"/>
      <c r="J109" s="67"/>
      <c r="K109" s="74"/>
      <c r="L109" s="74"/>
      <c r="M109" s="74"/>
      <c r="N109" s="75"/>
      <c r="O109" s="76"/>
      <c r="P109" s="76"/>
      <c r="Q109" s="76"/>
      <c r="R109" s="76"/>
      <c r="S109" s="67"/>
      <c r="T109" s="68"/>
      <c r="U109" s="67"/>
    </row>
    <row r="110" spans="1:22">
      <c r="A110" s="65"/>
      <c r="B110" s="72"/>
      <c r="C110" s="73"/>
      <c r="D110" s="65"/>
      <c r="E110" s="74"/>
      <c r="F110" s="74"/>
      <c r="G110" s="74"/>
      <c r="H110" s="74"/>
      <c r="I110" s="74"/>
      <c r="J110" s="74"/>
      <c r="K110" s="74"/>
      <c r="L110" s="74"/>
      <c r="M110" s="74"/>
      <c r="N110" s="75"/>
      <c r="O110" s="75"/>
      <c r="P110" s="76"/>
      <c r="Q110" s="76"/>
      <c r="R110" s="76"/>
      <c r="S110" s="67"/>
      <c r="T110" s="68"/>
      <c r="U110" s="67"/>
    </row>
    <row r="111" spans="1:22">
      <c r="A111" s="65"/>
      <c r="B111" s="72"/>
      <c r="C111" s="73"/>
      <c r="D111" s="65"/>
      <c r="E111" s="74"/>
      <c r="F111" s="74"/>
      <c r="G111" s="74"/>
      <c r="H111" s="74"/>
      <c r="I111" s="74"/>
      <c r="J111" s="74"/>
      <c r="K111" s="74"/>
      <c r="L111" s="74"/>
      <c r="M111" s="74"/>
      <c r="N111" s="75"/>
      <c r="O111" s="75"/>
      <c r="P111" s="76"/>
      <c r="Q111" s="76"/>
      <c r="R111" s="76"/>
      <c r="S111" s="67"/>
      <c r="T111" s="68"/>
      <c r="U111" s="67"/>
    </row>
    <row r="112" spans="1:22">
      <c r="A112" s="65"/>
      <c r="B112" s="72"/>
      <c r="C112" s="73"/>
      <c r="D112" s="65"/>
      <c r="E112" s="74"/>
      <c r="F112" s="74"/>
      <c r="G112" s="74"/>
      <c r="H112" s="74"/>
      <c r="I112" s="74"/>
      <c r="J112" s="74"/>
      <c r="K112" s="74"/>
      <c r="L112" s="74"/>
      <c r="M112" s="74"/>
      <c r="N112" s="75"/>
      <c r="O112" s="76"/>
      <c r="P112" s="76"/>
      <c r="Q112" s="76"/>
      <c r="R112" s="76"/>
      <c r="S112" s="67"/>
      <c r="T112" s="68"/>
      <c r="U112" s="67"/>
    </row>
    <row r="113" spans="1:21">
      <c r="A113" s="65"/>
      <c r="B113" s="72"/>
      <c r="C113" s="73"/>
      <c r="D113" s="65"/>
      <c r="E113" s="74"/>
      <c r="F113" s="74"/>
      <c r="G113" s="74"/>
      <c r="H113" s="74"/>
      <c r="I113" s="74"/>
      <c r="J113" s="74"/>
      <c r="K113" s="74"/>
      <c r="L113" s="74"/>
      <c r="M113" s="74"/>
      <c r="N113" s="75"/>
      <c r="O113" s="76"/>
      <c r="P113" s="76"/>
      <c r="Q113" s="76"/>
      <c r="R113" s="76"/>
      <c r="S113" s="67"/>
      <c r="T113" s="68"/>
      <c r="U113" s="67"/>
    </row>
    <row r="114" spans="1:21">
      <c r="A114" s="65"/>
      <c r="B114" s="72"/>
      <c r="C114" s="73"/>
      <c r="D114" s="65"/>
      <c r="E114" s="74"/>
      <c r="F114" s="74"/>
      <c r="G114" s="74"/>
      <c r="H114" s="74"/>
      <c r="I114" s="67"/>
      <c r="J114" s="67"/>
      <c r="K114" s="67"/>
      <c r="L114" s="65"/>
      <c r="M114" s="65"/>
      <c r="N114" s="77"/>
      <c r="O114" s="77"/>
      <c r="P114" s="77"/>
      <c r="Q114" s="77"/>
      <c r="R114" s="77"/>
      <c r="S114" s="68"/>
      <c r="T114" s="68"/>
      <c r="U114" s="67"/>
    </row>
    <row r="115" spans="1:21">
      <c r="A115" s="65"/>
      <c r="B115" s="72"/>
      <c r="C115" s="73"/>
      <c r="D115" s="65"/>
      <c r="E115" s="74"/>
      <c r="F115" s="74"/>
      <c r="G115" s="74"/>
      <c r="H115" s="74"/>
      <c r="I115" s="74"/>
      <c r="J115" s="74"/>
      <c r="K115" s="74"/>
      <c r="L115" s="65"/>
      <c r="M115" s="65"/>
      <c r="N115" s="77"/>
      <c r="O115" s="77"/>
      <c r="P115" s="77"/>
      <c r="Q115" s="77"/>
      <c r="R115" s="77"/>
      <c r="S115" s="68"/>
      <c r="T115" s="68"/>
      <c r="U115" s="67"/>
    </row>
  </sheetData>
  <autoFilter ref="A1:V115">
    <sortState ref="A2:V115">
      <sortCondition ref="A1:A115"/>
    </sortState>
  </autoFilter>
  <sortState ref="A2:U27">
    <sortCondition ref="A2"/>
  </sortState>
  <phoneticPr fontId="28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>
      <selection activeCell="C6" sqref="C6"/>
    </sheetView>
  </sheetViews>
  <sheetFormatPr defaultRowHeight="13.5"/>
  <cols>
    <col min="1" max="1" width="6.625" style="1" customWidth="1"/>
    <col min="2" max="2" width="13" style="13" customWidth="1"/>
    <col min="3" max="3" width="15.375" style="1" customWidth="1"/>
    <col min="4" max="4" width="9" style="1" customWidth="1"/>
    <col min="5" max="11" width="12.875" style="1" customWidth="1"/>
    <col min="12" max="18" width="12.875" style="7" customWidth="1"/>
    <col min="19" max="20" width="12.875" customWidth="1"/>
    <col min="21" max="21" width="18.25" customWidth="1"/>
  </cols>
  <sheetData>
    <row r="1" spans="1:22" s="1" customFormat="1" ht="14.25" thickBot="1">
      <c r="A1" s="26" t="s">
        <v>0</v>
      </c>
      <c r="B1" s="26" t="s">
        <v>1</v>
      </c>
      <c r="C1" s="26" t="s">
        <v>2</v>
      </c>
      <c r="D1" s="27" t="s">
        <v>3</v>
      </c>
      <c r="E1" s="27" t="s">
        <v>205</v>
      </c>
      <c r="F1" s="27" t="s">
        <v>214</v>
      </c>
      <c r="G1" s="26" t="s">
        <v>206</v>
      </c>
      <c r="H1" s="26" t="s">
        <v>9</v>
      </c>
      <c r="I1" s="26" t="s">
        <v>215</v>
      </c>
      <c r="J1" s="26" t="s">
        <v>11</v>
      </c>
      <c r="K1" s="26" t="s">
        <v>12</v>
      </c>
      <c r="L1" s="26" t="s">
        <v>13</v>
      </c>
      <c r="M1" s="26" t="s">
        <v>207</v>
      </c>
      <c r="N1" s="26" t="s">
        <v>15</v>
      </c>
      <c r="O1" s="26" t="s">
        <v>252</v>
      </c>
      <c r="P1" s="26" t="s">
        <v>216</v>
      </c>
      <c r="Q1" s="26" t="s">
        <v>18</v>
      </c>
      <c r="R1" s="26" t="s">
        <v>19</v>
      </c>
      <c r="S1" s="26" t="s">
        <v>20</v>
      </c>
      <c r="T1" s="26" t="s">
        <v>298</v>
      </c>
      <c r="U1" s="26" t="s">
        <v>22</v>
      </c>
    </row>
    <row r="2" spans="1:22">
      <c r="A2" s="11">
        <f t="shared" ref="A2:A15" si="0">RANK(U2:U95,$U$2:$U$95)</f>
        <v>1</v>
      </c>
      <c r="B2" s="3" t="s">
        <v>161</v>
      </c>
      <c r="C2" s="54" t="s">
        <v>30</v>
      </c>
      <c r="D2" s="20">
        <v>3</v>
      </c>
      <c r="E2" s="2">
        <v>571</v>
      </c>
      <c r="F2" s="2">
        <v>557</v>
      </c>
      <c r="G2" s="2">
        <v>568</v>
      </c>
      <c r="H2" s="2">
        <v>0</v>
      </c>
      <c r="I2" s="2">
        <v>567</v>
      </c>
      <c r="J2" s="93">
        <v>563</v>
      </c>
      <c r="K2" s="94">
        <v>0</v>
      </c>
      <c r="L2" s="95">
        <v>0</v>
      </c>
      <c r="M2" s="95">
        <v>567</v>
      </c>
      <c r="N2" s="25">
        <v>580</v>
      </c>
      <c r="O2" s="125">
        <v>572</v>
      </c>
      <c r="P2" s="125"/>
      <c r="Q2" s="125">
        <v>568</v>
      </c>
      <c r="R2" s="125"/>
      <c r="S2" s="125">
        <v>566</v>
      </c>
      <c r="T2" s="125">
        <v>551</v>
      </c>
      <c r="U2" s="12">
        <f t="shared" ref="U2:U15" si="1">IF(SUM(H2:T2)=0,0,(LARGE(H2:T2,1)+LARGE(H2:T2,2)+LARGE(H2:T2,3))/IF(COUNTIF($H2:$T2,"&gt;0")&gt;3,3,COUNTIF($H2:$T2,"&gt;0")))</f>
        <v>573.33333333333337</v>
      </c>
    </row>
    <row r="3" spans="1:22">
      <c r="A3" s="11">
        <f t="shared" si="0"/>
        <v>2</v>
      </c>
      <c r="B3" s="3" t="s">
        <v>160</v>
      </c>
      <c r="C3" s="54" t="s">
        <v>30</v>
      </c>
      <c r="D3" s="20">
        <v>2</v>
      </c>
      <c r="E3" s="2">
        <v>0</v>
      </c>
      <c r="F3" s="2">
        <v>573</v>
      </c>
      <c r="G3" s="2">
        <v>562</v>
      </c>
      <c r="H3" s="2">
        <v>0</v>
      </c>
      <c r="I3" s="2">
        <v>554</v>
      </c>
      <c r="J3" s="93">
        <v>548</v>
      </c>
      <c r="K3" s="94">
        <v>0</v>
      </c>
      <c r="L3" s="95">
        <v>0</v>
      </c>
      <c r="M3" s="96">
        <v>559</v>
      </c>
      <c r="N3" s="15">
        <v>570</v>
      </c>
      <c r="O3" s="126"/>
      <c r="P3" s="126">
        <v>552</v>
      </c>
      <c r="Q3" s="126">
        <v>561</v>
      </c>
      <c r="R3" s="126"/>
      <c r="S3" s="126">
        <v>550</v>
      </c>
      <c r="T3" s="126">
        <v>561</v>
      </c>
      <c r="U3" s="12">
        <f t="shared" si="1"/>
        <v>564</v>
      </c>
      <c r="V3" s="60"/>
    </row>
    <row r="4" spans="1:22">
      <c r="A4" s="11">
        <f t="shared" si="0"/>
        <v>3</v>
      </c>
      <c r="B4" s="3" t="s">
        <v>162</v>
      </c>
      <c r="C4" s="55" t="s">
        <v>24</v>
      </c>
      <c r="D4" s="20">
        <v>4</v>
      </c>
      <c r="E4" s="2">
        <v>0</v>
      </c>
      <c r="F4" s="2">
        <v>0</v>
      </c>
      <c r="G4" s="2">
        <v>0</v>
      </c>
      <c r="H4" s="2">
        <v>558</v>
      </c>
      <c r="I4" s="2">
        <v>547</v>
      </c>
      <c r="J4" s="93">
        <v>547</v>
      </c>
      <c r="K4" s="93">
        <v>562</v>
      </c>
      <c r="L4" s="95">
        <v>0</v>
      </c>
      <c r="M4" s="96">
        <v>552</v>
      </c>
      <c r="N4" s="16"/>
      <c r="O4" s="126"/>
      <c r="P4" s="126">
        <v>568</v>
      </c>
      <c r="Q4" s="126">
        <v>554</v>
      </c>
      <c r="R4" s="126"/>
      <c r="S4" s="126">
        <v>560</v>
      </c>
      <c r="T4" s="126">
        <v>559</v>
      </c>
      <c r="U4" s="12">
        <f t="shared" si="1"/>
        <v>563.33333333333337</v>
      </c>
    </row>
    <row r="5" spans="1:22">
      <c r="A5" s="11">
        <f t="shared" si="0"/>
        <v>4</v>
      </c>
      <c r="B5" s="3" t="s">
        <v>165</v>
      </c>
      <c r="C5" s="48" t="s">
        <v>26</v>
      </c>
      <c r="D5" s="20">
        <v>2</v>
      </c>
      <c r="E5" s="2">
        <v>0</v>
      </c>
      <c r="F5" s="2">
        <v>525</v>
      </c>
      <c r="G5" s="2">
        <v>0</v>
      </c>
      <c r="H5" s="2">
        <v>0</v>
      </c>
      <c r="I5" s="2">
        <v>559</v>
      </c>
      <c r="J5" s="93">
        <v>0</v>
      </c>
      <c r="K5" s="94">
        <v>0</v>
      </c>
      <c r="L5" s="95">
        <v>0</v>
      </c>
      <c r="M5" s="96">
        <v>558</v>
      </c>
      <c r="N5" s="29"/>
      <c r="O5" s="128"/>
      <c r="P5" s="128">
        <v>555</v>
      </c>
      <c r="Q5" s="128"/>
      <c r="R5" s="128"/>
      <c r="S5" s="131">
        <v>561</v>
      </c>
      <c r="T5" s="131">
        <v>562</v>
      </c>
      <c r="U5" s="12">
        <f t="shared" si="1"/>
        <v>560.66666666666663</v>
      </c>
    </row>
    <row r="6" spans="1:22">
      <c r="A6" s="11">
        <f t="shared" si="0"/>
        <v>5</v>
      </c>
      <c r="B6" s="6" t="s">
        <v>164</v>
      </c>
      <c r="C6" s="55" t="s">
        <v>24</v>
      </c>
      <c r="D6" s="20">
        <v>4</v>
      </c>
      <c r="E6" s="2">
        <v>0</v>
      </c>
      <c r="F6" s="2">
        <v>559</v>
      </c>
      <c r="G6" s="2">
        <v>0</v>
      </c>
      <c r="H6" s="2">
        <v>0</v>
      </c>
      <c r="I6" s="2">
        <v>549</v>
      </c>
      <c r="J6" s="93">
        <v>553</v>
      </c>
      <c r="K6" s="94">
        <v>559</v>
      </c>
      <c r="L6" s="95">
        <v>0</v>
      </c>
      <c r="M6" s="96">
        <v>558</v>
      </c>
      <c r="N6" s="9"/>
      <c r="O6" s="126"/>
      <c r="P6" s="126">
        <v>551</v>
      </c>
      <c r="Q6" s="126">
        <v>555</v>
      </c>
      <c r="R6" s="126"/>
      <c r="S6" s="126">
        <v>552</v>
      </c>
      <c r="T6" s="126">
        <v>555</v>
      </c>
      <c r="U6" s="12">
        <f t="shared" si="1"/>
        <v>557.33333333333337</v>
      </c>
    </row>
    <row r="7" spans="1:22">
      <c r="A7" s="11">
        <f t="shared" si="0"/>
        <v>6</v>
      </c>
      <c r="B7" s="3" t="s">
        <v>172</v>
      </c>
      <c r="C7" s="48" t="s">
        <v>26</v>
      </c>
      <c r="D7" s="20">
        <v>4</v>
      </c>
      <c r="E7" s="2">
        <v>0</v>
      </c>
      <c r="F7" s="2">
        <v>553</v>
      </c>
      <c r="G7" s="2">
        <v>557</v>
      </c>
      <c r="H7" s="2">
        <v>0</v>
      </c>
      <c r="I7" s="2">
        <v>551</v>
      </c>
      <c r="J7" s="93">
        <v>554</v>
      </c>
      <c r="K7" s="104">
        <v>0</v>
      </c>
      <c r="L7" s="95">
        <v>0</v>
      </c>
      <c r="M7" s="97">
        <v>540</v>
      </c>
      <c r="N7" s="21"/>
      <c r="O7" s="124"/>
      <c r="P7" s="124">
        <v>551</v>
      </c>
      <c r="Q7" s="124"/>
      <c r="R7" s="124"/>
      <c r="S7" s="124">
        <v>566</v>
      </c>
      <c r="T7" s="124"/>
      <c r="U7" s="12">
        <f t="shared" si="1"/>
        <v>557</v>
      </c>
    </row>
    <row r="8" spans="1:22">
      <c r="A8" s="11">
        <f t="shared" si="0"/>
        <v>7</v>
      </c>
      <c r="B8" s="3" t="s">
        <v>163</v>
      </c>
      <c r="C8" s="55" t="s">
        <v>24</v>
      </c>
      <c r="D8" s="20">
        <v>2</v>
      </c>
      <c r="E8" s="2">
        <v>0</v>
      </c>
      <c r="F8" s="2">
        <v>0</v>
      </c>
      <c r="G8" s="2">
        <v>0</v>
      </c>
      <c r="H8" s="2">
        <v>0</v>
      </c>
      <c r="I8" s="2">
        <v>543</v>
      </c>
      <c r="J8" s="93">
        <v>538</v>
      </c>
      <c r="K8" s="94">
        <v>0</v>
      </c>
      <c r="L8" s="95">
        <v>0</v>
      </c>
      <c r="M8" s="95">
        <v>538</v>
      </c>
      <c r="N8" s="25"/>
      <c r="O8" s="125"/>
      <c r="P8" s="125">
        <v>562</v>
      </c>
      <c r="Q8" s="125"/>
      <c r="R8" s="125"/>
      <c r="S8" s="125">
        <v>563</v>
      </c>
      <c r="T8" s="125"/>
      <c r="U8" s="12">
        <f t="shared" si="1"/>
        <v>556</v>
      </c>
    </row>
    <row r="9" spans="1:22">
      <c r="A9" s="11">
        <f t="shared" si="0"/>
        <v>8</v>
      </c>
      <c r="B9" s="3" t="s">
        <v>170</v>
      </c>
      <c r="C9" s="48" t="s">
        <v>26</v>
      </c>
      <c r="D9" s="20">
        <v>4</v>
      </c>
      <c r="E9" s="2">
        <v>0</v>
      </c>
      <c r="F9" s="2">
        <v>545</v>
      </c>
      <c r="G9" s="2">
        <v>561</v>
      </c>
      <c r="H9" s="2">
        <v>0</v>
      </c>
      <c r="I9" s="2">
        <v>548</v>
      </c>
      <c r="J9" s="93">
        <v>550</v>
      </c>
      <c r="K9" s="94">
        <v>0</v>
      </c>
      <c r="L9" s="95">
        <v>0</v>
      </c>
      <c r="M9" s="98">
        <v>551</v>
      </c>
      <c r="N9" s="17"/>
      <c r="O9" s="127"/>
      <c r="P9" s="127">
        <v>539</v>
      </c>
      <c r="Q9" s="127"/>
      <c r="R9" s="127"/>
      <c r="S9" s="127">
        <v>556</v>
      </c>
      <c r="T9" s="127"/>
      <c r="U9" s="12">
        <f t="shared" si="1"/>
        <v>552.33333333333337</v>
      </c>
      <c r="V9" s="60"/>
    </row>
    <row r="10" spans="1:22">
      <c r="A10" s="11">
        <f t="shared" si="0"/>
        <v>9</v>
      </c>
      <c r="B10" s="3" t="s">
        <v>258</v>
      </c>
      <c r="C10" s="130" t="s">
        <v>292</v>
      </c>
      <c r="D10" s="20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95">
        <v>0</v>
      </c>
      <c r="M10" s="97"/>
      <c r="N10" s="21"/>
      <c r="O10" s="124"/>
      <c r="P10" s="124">
        <v>549</v>
      </c>
      <c r="Q10" s="124"/>
      <c r="R10" s="124"/>
      <c r="S10" s="124">
        <v>552</v>
      </c>
      <c r="T10" s="124"/>
      <c r="U10" s="12">
        <f t="shared" si="1"/>
        <v>550.5</v>
      </c>
    </row>
    <row r="11" spans="1:22">
      <c r="A11" s="11">
        <f t="shared" si="0"/>
        <v>10</v>
      </c>
      <c r="B11" s="3" t="s">
        <v>177</v>
      </c>
      <c r="C11" s="54" t="s">
        <v>30</v>
      </c>
      <c r="D11" s="20">
        <v>4</v>
      </c>
      <c r="E11" s="2">
        <v>0</v>
      </c>
      <c r="F11" s="2">
        <v>523</v>
      </c>
      <c r="G11" s="2">
        <v>530</v>
      </c>
      <c r="H11" s="2">
        <v>0</v>
      </c>
      <c r="I11" s="2">
        <v>480</v>
      </c>
      <c r="J11" s="93">
        <v>546</v>
      </c>
      <c r="K11" s="94">
        <v>0</v>
      </c>
      <c r="L11" s="95">
        <v>0</v>
      </c>
      <c r="M11" s="97">
        <v>0</v>
      </c>
      <c r="N11" s="21"/>
      <c r="O11" s="124"/>
      <c r="P11" s="124">
        <v>551</v>
      </c>
      <c r="Q11" s="124"/>
      <c r="R11" s="124"/>
      <c r="S11" s="124">
        <v>534</v>
      </c>
      <c r="T11" s="124"/>
      <c r="U11" s="12">
        <f t="shared" si="1"/>
        <v>543.66666666666663</v>
      </c>
    </row>
    <row r="12" spans="1:22">
      <c r="A12" s="11">
        <f t="shared" si="0"/>
        <v>11</v>
      </c>
      <c r="B12" s="3" t="s">
        <v>167</v>
      </c>
      <c r="C12" s="56" t="s">
        <v>69</v>
      </c>
      <c r="D12" s="20">
        <v>3</v>
      </c>
      <c r="E12" s="2">
        <v>0</v>
      </c>
      <c r="F12" s="2">
        <v>0</v>
      </c>
      <c r="G12" s="2">
        <v>0</v>
      </c>
      <c r="H12" s="2">
        <v>0</v>
      </c>
      <c r="I12" s="2">
        <v>539</v>
      </c>
      <c r="J12" s="93">
        <v>546</v>
      </c>
      <c r="K12" s="94">
        <v>0</v>
      </c>
      <c r="L12" s="95">
        <v>0</v>
      </c>
      <c r="M12" s="96">
        <v>521</v>
      </c>
      <c r="N12" s="16"/>
      <c r="O12" s="126"/>
      <c r="P12" s="126">
        <v>527</v>
      </c>
      <c r="Q12" s="126"/>
      <c r="R12" s="126"/>
      <c r="S12" s="126"/>
      <c r="T12" s="126"/>
      <c r="U12" s="12">
        <f t="shared" si="1"/>
        <v>537.33333333333337</v>
      </c>
    </row>
    <row r="13" spans="1:22">
      <c r="A13" s="11">
        <f t="shared" si="0"/>
        <v>12</v>
      </c>
      <c r="B13" s="3" t="s">
        <v>192</v>
      </c>
      <c r="C13" s="51" t="s">
        <v>78</v>
      </c>
      <c r="D13" s="20">
        <v>3</v>
      </c>
      <c r="E13" s="2">
        <v>0</v>
      </c>
      <c r="F13" s="2">
        <v>0</v>
      </c>
      <c r="G13" s="2">
        <v>0</v>
      </c>
      <c r="H13" s="2">
        <v>0</v>
      </c>
      <c r="I13" s="2">
        <v>539</v>
      </c>
      <c r="J13" s="93">
        <v>547</v>
      </c>
      <c r="K13" s="94">
        <v>0</v>
      </c>
      <c r="L13" s="95">
        <v>0</v>
      </c>
      <c r="M13" s="97">
        <v>514</v>
      </c>
      <c r="N13" s="21"/>
      <c r="O13" s="124"/>
      <c r="P13" s="124">
        <v>519</v>
      </c>
      <c r="Q13" s="124"/>
      <c r="R13" s="124"/>
      <c r="S13" s="124"/>
      <c r="T13" s="124"/>
      <c r="U13" s="12">
        <f t="shared" si="1"/>
        <v>535</v>
      </c>
    </row>
    <row r="14" spans="1:22">
      <c r="A14" s="11">
        <f t="shared" si="0"/>
        <v>13</v>
      </c>
      <c r="B14" s="3" t="s">
        <v>282</v>
      </c>
      <c r="C14" s="56" t="s">
        <v>69</v>
      </c>
      <c r="D14" s="20">
        <v>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94">
        <v>0</v>
      </c>
      <c r="L14" s="95">
        <v>0</v>
      </c>
      <c r="M14" s="96"/>
      <c r="N14" s="16"/>
      <c r="O14" s="126"/>
      <c r="P14" s="126">
        <v>529</v>
      </c>
      <c r="Q14" s="126"/>
      <c r="R14" s="126"/>
      <c r="S14" s="126"/>
      <c r="T14" s="126"/>
      <c r="U14" s="12">
        <f t="shared" si="1"/>
        <v>529</v>
      </c>
    </row>
    <row r="15" spans="1:22">
      <c r="A15" s="11">
        <f t="shared" si="0"/>
        <v>14</v>
      </c>
      <c r="B15" s="3" t="s">
        <v>293</v>
      </c>
      <c r="C15" s="49" t="s">
        <v>39</v>
      </c>
      <c r="D15" s="20">
        <v>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94">
        <v>0</v>
      </c>
      <c r="L15" s="95">
        <v>0</v>
      </c>
      <c r="M15" s="96"/>
      <c r="N15" s="29"/>
      <c r="O15" s="128"/>
      <c r="P15" s="128">
        <v>522</v>
      </c>
      <c r="Q15" s="128"/>
      <c r="R15" s="128"/>
      <c r="S15" s="131"/>
      <c r="T15" s="131"/>
      <c r="U15" s="12">
        <f t="shared" si="1"/>
        <v>522</v>
      </c>
    </row>
    <row r="16" spans="1:22">
      <c r="A16" s="65"/>
      <c r="B16" s="72"/>
      <c r="C16" s="73"/>
      <c r="D16" s="65"/>
      <c r="E16" s="74"/>
      <c r="F16" s="74"/>
      <c r="G16" s="74"/>
      <c r="H16" s="74"/>
      <c r="I16" s="74"/>
      <c r="J16" s="74"/>
      <c r="K16" s="74"/>
      <c r="L16" s="71"/>
      <c r="M16" s="71"/>
      <c r="N16" s="71"/>
      <c r="O16" s="66"/>
      <c r="P16" s="66"/>
      <c r="Q16" s="66"/>
      <c r="R16" s="66"/>
      <c r="S16" s="66"/>
      <c r="T16" s="66"/>
      <c r="U16" s="67"/>
    </row>
    <row r="17" spans="1:21">
      <c r="A17" s="65"/>
      <c r="B17" s="72"/>
      <c r="C17" s="73"/>
      <c r="D17" s="65"/>
      <c r="E17" s="74"/>
      <c r="F17" s="74"/>
      <c r="G17" s="74"/>
      <c r="H17" s="74"/>
      <c r="I17" s="67"/>
      <c r="J17" s="67"/>
      <c r="K17" s="74"/>
      <c r="L17" s="71"/>
      <c r="M17" s="71"/>
      <c r="N17" s="71"/>
      <c r="O17" s="66"/>
      <c r="P17" s="66"/>
      <c r="Q17" s="66"/>
      <c r="R17" s="66"/>
      <c r="S17" s="66"/>
      <c r="T17" s="66"/>
      <c r="U17" s="67"/>
    </row>
    <row r="18" spans="1:21">
      <c r="A18" s="65"/>
      <c r="B18" s="72"/>
      <c r="C18" s="73"/>
      <c r="D18" s="65"/>
      <c r="E18" s="74"/>
      <c r="F18" s="74"/>
      <c r="G18" s="78"/>
      <c r="H18" s="74"/>
      <c r="I18" s="74"/>
      <c r="J18" s="74"/>
      <c r="K18" s="78"/>
      <c r="L18" s="66"/>
      <c r="M18" s="66"/>
      <c r="N18" s="66"/>
      <c r="O18" s="66"/>
      <c r="P18" s="66"/>
      <c r="Q18" s="66"/>
      <c r="R18" s="66"/>
      <c r="S18" s="66"/>
      <c r="T18" s="66"/>
      <c r="U18" s="67"/>
    </row>
    <row r="19" spans="1:21">
      <c r="A19" s="65"/>
      <c r="B19" s="72"/>
      <c r="C19" s="73"/>
      <c r="D19" s="65"/>
      <c r="E19" s="74"/>
      <c r="F19" s="74"/>
      <c r="G19" s="74"/>
      <c r="H19" s="74"/>
      <c r="I19" s="74"/>
      <c r="J19" s="74"/>
      <c r="K19" s="67"/>
      <c r="L19" s="70"/>
      <c r="M19" s="70"/>
      <c r="N19" s="70"/>
      <c r="O19" s="70"/>
      <c r="P19" s="70"/>
      <c r="Q19" s="70"/>
      <c r="R19" s="70"/>
      <c r="S19" s="70"/>
      <c r="T19" s="70"/>
      <c r="U19" s="67"/>
    </row>
    <row r="20" spans="1:21">
      <c r="A20" s="65"/>
      <c r="B20" s="72"/>
      <c r="C20" s="73"/>
      <c r="D20" s="65"/>
      <c r="E20" s="74"/>
      <c r="F20" s="74"/>
      <c r="G20" s="74"/>
      <c r="H20" s="74"/>
      <c r="I20" s="67"/>
      <c r="J20" s="67"/>
      <c r="K20" s="67"/>
      <c r="L20" s="70"/>
      <c r="M20" s="70"/>
      <c r="N20" s="70"/>
      <c r="O20" s="70"/>
      <c r="P20" s="70"/>
      <c r="Q20" s="70"/>
      <c r="R20" s="70"/>
      <c r="S20" s="70"/>
      <c r="T20" s="70"/>
      <c r="U20" s="67"/>
    </row>
    <row r="21" spans="1:21">
      <c r="A21" s="65"/>
      <c r="B21" s="72"/>
      <c r="C21" s="73"/>
      <c r="D21" s="65"/>
      <c r="E21" s="74"/>
      <c r="F21" s="74"/>
      <c r="G21" s="74"/>
      <c r="H21" s="74"/>
      <c r="I21" s="74"/>
      <c r="J21" s="74"/>
      <c r="K21" s="67"/>
      <c r="L21" s="70"/>
      <c r="M21" s="70"/>
      <c r="N21" s="70"/>
      <c r="O21" s="70"/>
      <c r="P21" s="70"/>
      <c r="Q21" s="70"/>
      <c r="R21" s="70"/>
      <c r="S21" s="70"/>
      <c r="T21" s="70"/>
      <c r="U21" s="67"/>
    </row>
    <row r="22" spans="1:21">
      <c r="A22" s="65"/>
      <c r="B22" s="72"/>
      <c r="C22" s="73"/>
      <c r="D22" s="65"/>
      <c r="E22" s="74"/>
      <c r="F22" s="74"/>
      <c r="G22" s="74"/>
      <c r="H22" s="74"/>
      <c r="I22" s="74"/>
      <c r="J22" s="74"/>
      <c r="K22" s="74"/>
      <c r="L22" s="75"/>
      <c r="M22" s="75"/>
      <c r="N22" s="75"/>
      <c r="O22" s="76"/>
      <c r="P22" s="76"/>
      <c r="Q22" s="76"/>
      <c r="R22" s="76"/>
      <c r="S22" s="67"/>
      <c r="T22" s="68"/>
      <c r="U22" s="67"/>
    </row>
    <row r="23" spans="1:21">
      <c r="A23" s="65"/>
      <c r="B23" s="72"/>
      <c r="C23" s="73"/>
      <c r="D23" s="65"/>
      <c r="E23" s="74"/>
      <c r="F23" s="74"/>
      <c r="G23" s="74"/>
      <c r="H23" s="74"/>
      <c r="I23" s="74"/>
      <c r="J23" s="74"/>
      <c r="K23" s="74"/>
      <c r="L23" s="71"/>
      <c r="M23" s="71"/>
      <c r="N23" s="71"/>
      <c r="O23" s="70"/>
      <c r="P23" s="70"/>
      <c r="Q23" s="70"/>
      <c r="R23" s="70"/>
      <c r="S23" s="70"/>
      <c r="T23" s="70"/>
      <c r="U23" s="67"/>
    </row>
    <row r="24" spans="1:21">
      <c r="A24" s="65"/>
      <c r="B24" s="72"/>
      <c r="C24" s="73"/>
      <c r="D24" s="65"/>
      <c r="E24" s="74"/>
      <c r="F24" s="74"/>
      <c r="G24" s="74"/>
      <c r="H24" s="74"/>
      <c r="I24" s="74"/>
      <c r="J24" s="74"/>
      <c r="K24" s="74"/>
      <c r="L24" s="75"/>
      <c r="M24" s="75"/>
      <c r="N24" s="75"/>
      <c r="O24" s="76"/>
      <c r="P24" s="76"/>
      <c r="Q24" s="76"/>
      <c r="R24" s="76"/>
      <c r="S24" s="67"/>
      <c r="T24" s="68"/>
      <c r="U24" s="67"/>
    </row>
    <row r="25" spans="1:21">
      <c r="A25" s="65"/>
      <c r="B25" s="72"/>
      <c r="C25" s="73"/>
      <c r="D25" s="65"/>
      <c r="E25" s="74"/>
      <c r="F25" s="74"/>
      <c r="G25" s="74"/>
      <c r="H25" s="74"/>
      <c r="I25" s="74"/>
      <c r="J25" s="74"/>
      <c r="K25" s="74"/>
      <c r="L25" s="75"/>
      <c r="M25" s="75"/>
      <c r="N25" s="75"/>
      <c r="O25" s="76"/>
      <c r="P25" s="76"/>
      <c r="Q25" s="76"/>
      <c r="R25" s="76"/>
      <c r="S25" s="67"/>
      <c r="T25" s="68"/>
      <c r="U25" s="67"/>
    </row>
    <row r="26" spans="1:21">
      <c r="A26" s="65"/>
      <c r="B26" s="72"/>
      <c r="C26" s="73"/>
      <c r="D26" s="65"/>
      <c r="E26" s="74"/>
      <c r="F26" s="74"/>
      <c r="G26" s="74"/>
      <c r="H26" s="74"/>
      <c r="I26" s="67"/>
      <c r="J26" s="67"/>
      <c r="K26" s="74"/>
      <c r="L26" s="75"/>
      <c r="M26" s="75"/>
      <c r="N26" s="75"/>
      <c r="O26" s="76"/>
      <c r="P26" s="76"/>
      <c r="Q26" s="76"/>
      <c r="R26" s="76"/>
      <c r="S26" s="67"/>
      <c r="T26" s="68"/>
      <c r="U26" s="67"/>
    </row>
    <row r="27" spans="1:21">
      <c r="A27" s="65"/>
      <c r="B27" s="72"/>
      <c r="C27" s="73"/>
      <c r="D27" s="65"/>
      <c r="E27" s="74"/>
      <c r="F27" s="74"/>
      <c r="G27" s="74"/>
      <c r="H27" s="74"/>
      <c r="I27" s="67"/>
      <c r="J27" s="67"/>
      <c r="K27" s="74"/>
      <c r="L27" s="75"/>
      <c r="M27" s="75"/>
      <c r="N27" s="75"/>
      <c r="O27" s="76"/>
      <c r="P27" s="76"/>
      <c r="Q27" s="76"/>
      <c r="R27" s="76"/>
      <c r="S27" s="67"/>
      <c r="T27" s="68"/>
      <c r="U27" s="67"/>
    </row>
    <row r="28" spans="1:21">
      <c r="A28" s="65"/>
      <c r="B28" s="72"/>
      <c r="C28" s="73"/>
      <c r="D28" s="65"/>
      <c r="E28" s="74"/>
      <c r="F28" s="74"/>
      <c r="G28" s="74"/>
      <c r="H28" s="74"/>
      <c r="I28" s="67"/>
      <c r="J28" s="67"/>
      <c r="K28" s="74"/>
      <c r="L28" s="75"/>
      <c r="M28" s="75"/>
      <c r="N28" s="75"/>
      <c r="O28" s="76"/>
      <c r="P28" s="76"/>
      <c r="Q28" s="76"/>
      <c r="R28" s="76"/>
      <c r="S28" s="67"/>
      <c r="T28" s="68"/>
      <c r="U28" s="67"/>
    </row>
    <row r="29" spans="1:21">
      <c r="A29" s="65"/>
      <c r="B29" s="72"/>
      <c r="C29" s="73"/>
      <c r="D29" s="65"/>
      <c r="E29" s="74"/>
      <c r="F29" s="74"/>
      <c r="G29" s="74"/>
      <c r="H29" s="74"/>
      <c r="I29" s="74"/>
      <c r="J29" s="74"/>
      <c r="K29" s="74"/>
      <c r="L29" s="75"/>
      <c r="M29" s="75"/>
      <c r="N29" s="75"/>
      <c r="O29" s="76"/>
      <c r="P29" s="76"/>
      <c r="Q29" s="76"/>
      <c r="R29" s="76"/>
      <c r="S29" s="67"/>
      <c r="T29" s="68"/>
      <c r="U29" s="67"/>
    </row>
    <row r="30" spans="1:21">
      <c r="A30" s="65"/>
      <c r="B30" s="72"/>
      <c r="C30" s="73"/>
      <c r="D30" s="65"/>
      <c r="E30" s="74"/>
      <c r="F30" s="74"/>
      <c r="G30" s="74"/>
      <c r="H30" s="74"/>
      <c r="I30" s="74"/>
      <c r="J30" s="74"/>
      <c r="K30" s="74"/>
      <c r="L30" s="75"/>
      <c r="M30" s="75"/>
      <c r="N30" s="75"/>
      <c r="O30" s="76"/>
      <c r="P30" s="76"/>
      <c r="Q30" s="76"/>
      <c r="R30" s="76"/>
      <c r="S30" s="67"/>
      <c r="T30" s="68"/>
      <c r="U30" s="67"/>
    </row>
    <row r="31" spans="1:21">
      <c r="A31" s="65"/>
      <c r="B31" s="72"/>
      <c r="C31" s="73"/>
      <c r="D31" s="65"/>
      <c r="E31" s="74"/>
      <c r="F31" s="74"/>
      <c r="G31" s="74"/>
      <c r="H31" s="74"/>
      <c r="I31" s="74"/>
      <c r="J31" s="74"/>
      <c r="K31" s="74"/>
      <c r="L31" s="75"/>
      <c r="M31" s="75"/>
      <c r="N31" s="75"/>
      <c r="O31" s="76"/>
      <c r="P31" s="76"/>
      <c r="Q31" s="76"/>
      <c r="R31" s="76"/>
      <c r="S31" s="67"/>
      <c r="T31" s="68"/>
      <c r="U31" s="67"/>
    </row>
    <row r="32" spans="1:21">
      <c r="A32" s="65"/>
      <c r="B32" s="72"/>
      <c r="C32" s="73"/>
      <c r="D32" s="65"/>
      <c r="E32" s="74"/>
      <c r="F32" s="74"/>
      <c r="G32" s="74"/>
      <c r="H32" s="74"/>
      <c r="I32" s="67"/>
      <c r="J32" s="67"/>
      <c r="K32" s="74"/>
      <c r="L32" s="75"/>
      <c r="M32" s="75"/>
      <c r="N32" s="75"/>
      <c r="O32" s="76"/>
      <c r="P32" s="76"/>
      <c r="Q32" s="76"/>
      <c r="R32" s="76"/>
      <c r="S32" s="67"/>
      <c r="T32" s="68"/>
      <c r="U32" s="67"/>
    </row>
    <row r="33" spans="1:22">
      <c r="A33" s="65"/>
      <c r="B33" s="72"/>
      <c r="C33" s="73"/>
      <c r="D33" s="65"/>
      <c r="E33" s="74"/>
      <c r="F33" s="74"/>
      <c r="G33" s="74"/>
      <c r="H33" s="74"/>
      <c r="I33" s="74"/>
      <c r="J33" s="74"/>
      <c r="K33" s="74"/>
      <c r="L33" s="75"/>
      <c r="M33" s="75"/>
      <c r="N33" s="75"/>
      <c r="O33" s="76"/>
      <c r="P33" s="76"/>
      <c r="Q33" s="76"/>
      <c r="R33" s="76"/>
      <c r="S33" s="67"/>
      <c r="T33" s="68"/>
      <c r="U33" s="67"/>
    </row>
    <row r="34" spans="1:22">
      <c r="A34" s="65"/>
      <c r="B34" s="72"/>
      <c r="C34" s="73"/>
      <c r="D34" s="65"/>
      <c r="E34" s="74"/>
      <c r="F34" s="74"/>
      <c r="G34" s="74"/>
      <c r="H34" s="74"/>
      <c r="I34" s="67"/>
      <c r="J34" s="67"/>
      <c r="K34" s="74"/>
      <c r="L34" s="75"/>
      <c r="M34" s="75"/>
      <c r="N34" s="75"/>
      <c r="O34" s="76"/>
      <c r="P34" s="76"/>
      <c r="Q34" s="76"/>
      <c r="R34" s="76"/>
      <c r="S34" s="67"/>
      <c r="T34" s="68"/>
      <c r="U34" s="67"/>
    </row>
    <row r="35" spans="1:22">
      <c r="A35" s="65"/>
      <c r="B35" s="72"/>
      <c r="C35" s="73"/>
      <c r="D35" s="65"/>
      <c r="E35" s="74"/>
      <c r="F35" s="74"/>
      <c r="G35" s="74"/>
      <c r="H35" s="74"/>
      <c r="I35" s="74"/>
      <c r="J35" s="74"/>
      <c r="K35" s="74"/>
      <c r="L35" s="75"/>
      <c r="M35" s="75"/>
      <c r="N35" s="75"/>
      <c r="O35" s="76"/>
      <c r="P35" s="76"/>
      <c r="Q35" s="76"/>
      <c r="R35" s="76"/>
      <c r="S35" s="67"/>
      <c r="T35" s="68"/>
      <c r="U35" s="67"/>
      <c r="V35" s="60"/>
    </row>
    <row r="36" spans="1:22">
      <c r="A36" s="65"/>
      <c r="B36" s="72"/>
      <c r="C36" s="72"/>
      <c r="D36" s="65"/>
      <c r="E36" s="74"/>
      <c r="F36" s="74"/>
      <c r="G36" s="74"/>
      <c r="H36" s="74"/>
      <c r="I36" s="74"/>
      <c r="J36" s="74"/>
      <c r="K36" s="74"/>
      <c r="L36" s="75"/>
      <c r="M36" s="75"/>
      <c r="N36" s="75"/>
      <c r="O36" s="76"/>
      <c r="P36" s="76"/>
      <c r="Q36" s="76"/>
      <c r="R36" s="76"/>
      <c r="S36" s="67"/>
      <c r="T36" s="68"/>
      <c r="U36" s="67"/>
    </row>
    <row r="37" spans="1:22">
      <c r="A37" s="65"/>
      <c r="B37" s="72"/>
      <c r="C37" s="73"/>
      <c r="D37" s="65"/>
      <c r="E37" s="74"/>
      <c r="F37" s="74"/>
      <c r="G37" s="74"/>
      <c r="H37" s="74"/>
      <c r="I37" s="67"/>
      <c r="J37" s="67"/>
      <c r="K37" s="74"/>
      <c r="L37" s="75"/>
      <c r="M37" s="75"/>
      <c r="N37" s="75"/>
      <c r="O37" s="76"/>
      <c r="P37" s="76"/>
      <c r="Q37" s="76"/>
      <c r="R37" s="76"/>
      <c r="S37" s="67"/>
      <c r="T37" s="68"/>
      <c r="U37" s="67"/>
    </row>
    <row r="38" spans="1:22">
      <c r="A38" s="65"/>
      <c r="B38" s="72"/>
      <c r="C38" s="73"/>
      <c r="D38" s="65"/>
      <c r="E38" s="74"/>
      <c r="F38" s="74"/>
      <c r="G38" s="74"/>
      <c r="H38" s="74"/>
      <c r="I38" s="74"/>
      <c r="J38" s="74"/>
      <c r="K38" s="74"/>
      <c r="L38" s="75"/>
      <c r="M38" s="75"/>
      <c r="N38" s="75"/>
      <c r="O38" s="76"/>
      <c r="P38" s="76"/>
      <c r="Q38" s="76"/>
      <c r="R38" s="76"/>
      <c r="S38" s="67"/>
      <c r="T38" s="68"/>
      <c r="U38" s="67"/>
    </row>
    <row r="39" spans="1:22">
      <c r="A39" s="65"/>
      <c r="B39" s="72"/>
      <c r="C39" s="73"/>
      <c r="D39" s="65"/>
      <c r="E39" s="74"/>
      <c r="F39" s="74"/>
      <c r="G39" s="74"/>
      <c r="H39" s="74"/>
      <c r="I39" s="67"/>
      <c r="J39" s="67"/>
      <c r="K39" s="74"/>
      <c r="L39" s="75"/>
      <c r="M39" s="75"/>
      <c r="N39" s="75"/>
      <c r="O39" s="76"/>
      <c r="P39" s="76"/>
      <c r="Q39" s="76"/>
      <c r="R39" s="76"/>
      <c r="S39" s="67"/>
      <c r="T39" s="68"/>
      <c r="U39" s="67"/>
    </row>
    <row r="40" spans="1:22">
      <c r="A40" s="65"/>
      <c r="B40" s="72"/>
      <c r="C40" s="73"/>
      <c r="D40" s="65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6"/>
      <c r="P40" s="76"/>
      <c r="Q40" s="76"/>
      <c r="R40" s="76"/>
      <c r="S40" s="67"/>
      <c r="T40" s="68"/>
      <c r="U40" s="67"/>
    </row>
    <row r="41" spans="1:22">
      <c r="A41" s="65"/>
      <c r="B41" s="72"/>
      <c r="C41" s="73"/>
      <c r="D41" s="65"/>
      <c r="E41" s="74"/>
      <c r="F41" s="74"/>
      <c r="G41" s="74"/>
      <c r="H41" s="74"/>
      <c r="I41" s="67"/>
      <c r="J41" s="67"/>
      <c r="K41" s="74"/>
      <c r="L41" s="75"/>
      <c r="M41" s="75"/>
      <c r="N41" s="75"/>
      <c r="O41" s="76"/>
      <c r="P41" s="76"/>
      <c r="Q41" s="76"/>
      <c r="R41" s="76"/>
      <c r="S41" s="67"/>
      <c r="T41" s="68"/>
      <c r="U41" s="67"/>
    </row>
    <row r="42" spans="1:22">
      <c r="A42" s="65"/>
      <c r="B42" s="72"/>
      <c r="C42" s="72"/>
      <c r="D42" s="65"/>
      <c r="E42" s="74"/>
      <c r="F42" s="74"/>
      <c r="G42" s="74"/>
      <c r="H42" s="74"/>
      <c r="I42" s="74"/>
      <c r="J42" s="74"/>
      <c r="K42" s="74"/>
      <c r="L42" s="75"/>
      <c r="M42" s="75"/>
      <c r="N42" s="75"/>
      <c r="O42" s="76"/>
      <c r="P42" s="76"/>
      <c r="Q42" s="76"/>
      <c r="R42" s="76"/>
      <c r="S42" s="67"/>
      <c r="T42" s="68"/>
      <c r="U42" s="67"/>
      <c r="V42" s="60"/>
    </row>
    <row r="43" spans="1:22">
      <c r="A43" s="65"/>
      <c r="B43" s="72"/>
      <c r="C43" s="73"/>
      <c r="D43" s="65"/>
      <c r="E43" s="74"/>
      <c r="F43" s="74"/>
      <c r="G43" s="74"/>
      <c r="H43" s="74"/>
      <c r="I43" s="74"/>
      <c r="J43" s="74"/>
      <c r="K43" s="74"/>
      <c r="L43" s="75"/>
      <c r="M43" s="75"/>
      <c r="N43" s="75"/>
      <c r="O43" s="76"/>
      <c r="P43" s="76"/>
      <c r="Q43" s="76"/>
      <c r="R43" s="76"/>
      <c r="S43" s="67"/>
      <c r="T43" s="68"/>
      <c r="U43" s="67"/>
    </row>
    <row r="44" spans="1:22">
      <c r="A44" s="65"/>
      <c r="B44" s="72"/>
      <c r="C44" s="73"/>
      <c r="D44" s="65"/>
      <c r="E44" s="74"/>
      <c r="F44" s="74"/>
      <c r="G44" s="74"/>
      <c r="H44" s="74"/>
      <c r="I44" s="74"/>
      <c r="J44" s="74"/>
      <c r="K44" s="74"/>
      <c r="L44" s="75"/>
      <c r="M44" s="75"/>
      <c r="N44" s="75"/>
      <c r="O44" s="76"/>
      <c r="P44" s="76"/>
      <c r="Q44" s="76"/>
      <c r="R44" s="76"/>
      <c r="S44" s="67"/>
      <c r="T44" s="68"/>
      <c r="U44" s="67"/>
    </row>
    <row r="45" spans="1:22">
      <c r="A45" s="65"/>
      <c r="B45" s="72"/>
      <c r="C45" s="73"/>
      <c r="D45" s="65"/>
      <c r="E45" s="74"/>
      <c r="F45" s="74"/>
      <c r="G45" s="74"/>
      <c r="H45" s="74"/>
      <c r="I45" s="74"/>
      <c r="J45" s="74"/>
      <c r="K45" s="74"/>
      <c r="L45" s="75"/>
      <c r="M45" s="75"/>
      <c r="N45" s="75"/>
      <c r="O45" s="76"/>
      <c r="P45" s="76"/>
      <c r="Q45" s="76"/>
      <c r="R45" s="76"/>
      <c r="S45" s="67"/>
      <c r="T45" s="68"/>
      <c r="U45" s="67"/>
    </row>
    <row r="46" spans="1:22">
      <c r="A46" s="65"/>
      <c r="B46" s="72"/>
      <c r="C46" s="73"/>
      <c r="D46" s="65"/>
      <c r="E46" s="74"/>
      <c r="F46" s="74"/>
      <c r="G46" s="74"/>
      <c r="H46" s="74"/>
      <c r="I46" s="74"/>
      <c r="J46" s="74"/>
      <c r="K46" s="74"/>
      <c r="L46" s="75"/>
      <c r="M46" s="75"/>
      <c r="N46" s="75"/>
      <c r="O46" s="76"/>
      <c r="P46" s="76"/>
      <c r="Q46" s="76"/>
      <c r="R46" s="76"/>
      <c r="S46" s="67"/>
      <c r="T46" s="68"/>
      <c r="U46" s="67"/>
    </row>
    <row r="47" spans="1:22">
      <c r="A47" s="65"/>
      <c r="B47" s="72"/>
      <c r="C47" s="73"/>
      <c r="D47" s="65"/>
      <c r="E47" s="74"/>
      <c r="F47" s="74"/>
      <c r="G47" s="74"/>
      <c r="H47" s="74"/>
      <c r="I47" s="67"/>
      <c r="J47" s="67"/>
      <c r="K47" s="74"/>
      <c r="L47" s="75"/>
      <c r="M47" s="75"/>
      <c r="N47" s="75"/>
      <c r="O47" s="76"/>
      <c r="P47" s="76"/>
      <c r="Q47" s="76"/>
      <c r="R47" s="76"/>
      <c r="S47" s="67"/>
      <c r="T47" s="68"/>
      <c r="U47" s="67"/>
    </row>
    <row r="48" spans="1:22">
      <c r="A48" s="65"/>
      <c r="B48" s="72"/>
      <c r="C48" s="73"/>
      <c r="D48" s="65"/>
      <c r="E48" s="74"/>
      <c r="F48" s="74"/>
      <c r="G48" s="74"/>
      <c r="H48" s="74"/>
      <c r="I48" s="67"/>
      <c r="J48" s="67"/>
      <c r="K48" s="74"/>
      <c r="L48" s="75"/>
      <c r="M48" s="75"/>
      <c r="N48" s="75"/>
      <c r="O48" s="76"/>
      <c r="P48" s="76"/>
      <c r="Q48" s="76"/>
      <c r="R48" s="76"/>
      <c r="S48" s="67"/>
      <c r="T48" s="68"/>
      <c r="U48" s="67"/>
    </row>
    <row r="49" spans="1:21">
      <c r="A49" s="65"/>
      <c r="B49" s="72"/>
      <c r="C49" s="73"/>
      <c r="D49" s="65"/>
      <c r="E49" s="74"/>
      <c r="F49" s="74"/>
      <c r="G49" s="74"/>
      <c r="H49" s="74"/>
      <c r="I49" s="74"/>
      <c r="J49" s="74"/>
      <c r="K49" s="74"/>
      <c r="L49" s="75"/>
      <c r="M49" s="75"/>
      <c r="N49" s="75"/>
      <c r="O49" s="76"/>
      <c r="P49" s="76"/>
      <c r="Q49" s="76"/>
      <c r="R49" s="76"/>
      <c r="S49" s="67"/>
      <c r="T49" s="68"/>
      <c r="U49" s="67"/>
    </row>
    <row r="50" spans="1:21">
      <c r="A50" s="65"/>
      <c r="B50" s="72"/>
      <c r="C50" s="73"/>
      <c r="D50" s="65"/>
      <c r="E50" s="74"/>
      <c r="F50" s="74"/>
      <c r="G50" s="74"/>
      <c r="H50" s="74"/>
      <c r="I50" s="74"/>
      <c r="J50" s="74"/>
      <c r="K50" s="74"/>
      <c r="L50" s="75"/>
      <c r="M50" s="75"/>
      <c r="N50" s="75"/>
      <c r="O50" s="76"/>
      <c r="P50" s="76"/>
      <c r="Q50" s="76"/>
      <c r="R50" s="76"/>
      <c r="S50" s="67"/>
      <c r="T50" s="68"/>
      <c r="U50" s="67"/>
    </row>
    <row r="51" spans="1:21">
      <c r="A51" s="65"/>
      <c r="B51" s="72"/>
      <c r="C51" s="73"/>
      <c r="D51" s="65"/>
      <c r="E51" s="74"/>
      <c r="F51" s="74"/>
      <c r="G51" s="74"/>
      <c r="H51" s="74"/>
      <c r="I51" s="74"/>
      <c r="J51" s="74"/>
      <c r="K51" s="74"/>
      <c r="L51" s="75"/>
      <c r="M51" s="75"/>
      <c r="N51" s="75"/>
      <c r="O51" s="76"/>
      <c r="P51" s="76"/>
      <c r="Q51" s="76"/>
      <c r="R51" s="76"/>
      <c r="S51" s="67"/>
      <c r="T51" s="68"/>
      <c r="U51" s="67"/>
    </row>
    <row r="52" spans="1:21">
      <c r="A52" s="65"/>
      <c r="B52" s="72"/>
      <c r="C52" s="73"/>
      <c r="D52" s="65"/>
      <c r="E52" s="74"/>
      <c r="F52" s="74"/>
      <c r="G52" s="74"/>
      <c r="H52" s="74"/>
      <c r="I52" s="74"/>
      <c r="J52" s="74"/>
      <c r="K52" s="74"/>
      <c r="L52" s="75"/>
      <c r="M52" s="75"/>
      <c r="N52" s="75"/>
      <c r="O52" s="76"/>
      <c r="P52" s="76"/>
      <c r="Q52" s="76"/>
      <c r="R52" s="76"/>
      <c r="S52" s="67"/>
      <c r="T52" s="68"/>
      <c r="U52" s="67"/>
    </row>
    <row r="53" spans="1:21">
      <c r="A53" s="65"/>
      <c r="B53" s="72"/>
      <c r="C53" s="73"/>
      <c r="D53" s="65"/>
      <c r="E53" s="74"/>
      <c r="F53" s="74"/>
      <c r="G53" s="74"/>
      <c r="H53" s="74"/>
      <c r="I53" s="67"/>
      <c r="J53" s="67"/>
      <c r="K53" s="74"/>
      <c r="L53" s="75"/>
      <c r="M53" s="75"/>
      <c r="N53" s="75"/>
      <c r="O53" s="76"/>
      <c r="P53" s="76"/>
      <c r="Q53" s="76"/>
      <c r="R53" s="76"/>
      <c r="S53" s="67"/>
      <c r="T53" s="68"/>
      <c r="U53" s="67"/>
    </row>
    <row r="54" spans="1:21">
      <c r="A54" s="65"/>
      <c r="B54" s="72"/>
      <c r="C54" s="73"/>
      <c r="D54" s="65"/>
      <c r="E54" s="74"/>
      <c r="F54" s="74"/>
      <c r="G54" s="74"/>
      <c r="H54" s="74"/>
      <c r="I54" s="67"/>
      <c r="J54" s="67"/>
      <c r="K54" s="74"/>
      <c r="L54" s="75"/>
      <c r="M54" s="75"/>
      <c r="N54" s="75"/>
      <c r="O54" s="76"/>
      <c r="P54" s="76"/>
      <c r="Q54" s="76"/>
      <c r="R54" s="76"/>
      <c r="S54" s="67"/>
      <c r="T54" s="68"/>
      <c r="U54" s="67"/>
    </row>
    <row r="55" spans="1:21">
      <c r="A55" s="65"/>
      <c r="B55" s="72"/>
      <c r="C55" s="73"/>
      <c r="D55" s="65"/>
      <c r="E55" s="74"/>
      <c r="F55" s="74"/>
      <c r="G55" s="74"/>
      <c r="H55" s="74"/>
      <c r="I55" s="67"/>
      <c r="J55" s="67"/>
      <c r="K55" s="74"/>
      <c r="L55" s="75"/>
      <c r="M55" s="75"/>
      <c r="N55" s="75"/>
      <c r="O55" s="76"/>
      <c r="P55" s="76"/>
      <c r="Q55" s="76"/>
      <c r="R55" s="76"/>
      <c r="S55" s="67"/>
      <c r="T55" s="68"/>
      <c r="U55" s="67"/>
    </row>
    <row r="56" spans="1:21">
      <c r="A56" s="65"/>
      <c r="B56" s="72"/>
      <c r="C56" s="73"/>
      <c r="D56" s="65"/>
      <c r="E56" s="74"/>
      <c r="F56" s="74"/>
      <c r="G56" s="74"/>
      <c r="H56" s="74"/>
      <c r="I56" s="67"/>
      <c r="J56" s="67"/>
      <c r="K56" s="74"/>
      <c r="L56" s="75"/>
      <c r="M56" s="75"/>
      <c r="N56" s="75"/>
      <c r="O56" s="76"/>
      <c r="P56" s="76"/>
      <c r="Q56" s="76"/>
      <c r="R56" s="76"/>
      <c r="S56" s="67"/>
      <c r="T56" s="68"/>
      <c r="U56" s="67"/>
    </row>
    <row r="57" spans="1:21">
      <c r="A57" s="65"/>
      <c r="B57" s="72"/>
      <c r="C57" s="73"/>
      <c r="D57" s="65"/>
      <c r="E57" s="74"/>
      <c r="F57" s="74"/>
      <c r="G57" s="74"/>
      <c r="H57" s="74"/>
      <c r="I57" s="74"/>
      <c r="J57" s="74"/>
      <c r="K57" s="74"/>
      <c r="L57" s="75"/>
      <c r="M57" s="75"/>
      <c r="N57" s="75"/>
      <c r="O57" s="76"/>
      <c r="P57" s="76"/>
      <c r="Q57" s="76"/>
      <c r="R57" s="76"/>
      <c r="S57" s="67"/>
      <c r="T57" s="68"/>
      <c r="U57" s="67"/>
    </row>
    <row r="58" spans="1:21">
      <c r="A58" s="65"/>
      <c r="B58" s="72"/>
      <c r="C58" s="73"/>
      <c r="D58" s="65"/>
      <c r="E58" s="74"/>
      <c r="F58" s="74"/>
      <c r="G58" s="74"/>
      <c r="H58" s="74"/>
      <c r="I58" s="74"/>
      <c r="J58" s="74"/>
      <c r="K58" s="74"/>
      <c r="L58" s="75"/>
      <c r="M58" s="75"/>
      <c r="N58" s="75"/>
      <c r="O58" s="76"/>
      <c r="P58" s="76"/>
      <c r="Q58" s="76"/>
      <c r="R58" s="76"/>
      <c r="S58" s="67"/>
      <c r="T58" s="68"/>
      <c r="U58" s="67"/>
    </row>
    <row r="59" spans="1:21">
      <c r="A59" s="65"/>
      <c r="B59" s="72"/>
      <c r="C59" s="73"/>
      <c r="D59" s="65"/>
      <c r="E59" s="74"/>
      <c r="F59" s="74"/>
      <c r="G59" s="74"/>
      <c r="H59" s="74"/>
      <c r="I59" s="74"/>
      <c r="J59" s="74"/>
      <c r="K59" s="74"/>
      <c r="L59" s="75"/>
      <c r="M59" s="75"/>
      <c r="N59" s="75"/>
      <c r="O59" s="76"/>
      <c r="P59" s="76"/>
      <c r="Q59" s="76"/>
      <c r="R59" s="76"/>
      <c r="S59" s="67"/>
      <c r="T59" s="68"/>
      <c r="U59" s="67"/>
    </row>
    <row r="60" spans="1:21">
      <c r="A60" s="65"/>
      <c r="B60" s="72"/>
      <c r="C60" s="73"/>
      <c r="D60" s="65"/>
      <c r="E60" s="74"/>
      <c r="F60" s="74"/>
      <c r="G60" s="74"/>
      <c r="H60" s="74"/>
      <c r="I60" s="67"/>
      <c r="J60" s="67"/>
      <c r="K60" s="74"/>
      <c r="L60" s="75"/>
      <c r="M60" s="75"/>
      <c r="N60" s="75"/>
      <c r="O60" s="76"/>
      <c r="P60" s="76"/>
      <c r="Q60" s="76"/>
      <c r="R60" s="76"/>
      <c r="S60" s="67"/>
      <c r="T60" s="68"/>
      <c r="U60" s="67"/>
    </row>
    <row r="61" spans="1:21">
      <c r="A61" s="65"/>
      <c r="B61" s="72"/>
      <c r="C61" s="73"/>
      <c r="D61" s="65"/>
      <c r="E61" s="74"/>
      <c r="F61" s="74"/>
      <c r="G61" s="74"/>
      <c r="H61" s="74"/>
      <c r="I61" s="67"/>
      <c r="J61" s="67"/>
      <c r="K61" s="74"/>
      <c r="L61" s="75"/>
      <c r="M61" s="75"/>
      <c r="N61" s="75"/>
      <c r="O61" s="76"/>
      <c r="P61" s="76"/>
      <c r="Q61" s="76"/>
      <c r="R61" s="76"/>
      <c r="S61" s="67"/>
      <c r="T61" s="68"/>
      <c r="U61" s="67"/>
    </row>
    <row r="62" spans="1:21">
      <c r="A62" s="65"/>
      <c r="B62" s="72"/>
      <c r="C62" s="73"/>
      <c r="D62" s="65"/>
      <c r="E62" s="74"/>
      <c r="F62" s="74"/>
      <c r="G62" s="74"/>
      <c r="H62" s="74"/>
      <c r="I62" s="74"/>
      <c r="J62" s="74"/>
      <c r="K62" s="74"/>
      <c r="L62" s="75"/>
      <c r="M62" s="75"/>
      <c r="N62" s="75"/>
      <c r="O62" s="76"/>
      <c r="P62" s="76"/>
      <c r="Q62" s="76"/>
      <c r="R62" s="76"/>
      <c r="S62" s="67"/>
      <c r="T62" s="68"/>
      <c r="U62" s="67"/>
    </row>
    <row r="63" spans="1:21">
      <c r="A63" s="65"/>
      <c r="B63" s="72"/>
      <c r="C63" s="73"/>
      <c r="D63" s="65"/>
      <c r="E63" s="74"/>
      <c r="F63" s="74"/>
      <c r="G63" s="74"/>
      <c r="H63" s="74"/>
      <c r="I63" s="74"/>
      <c r="J63" s="74"/>
      <c r="K63" s="74"/>
      <c r="L63" s="75"/>
      <c r="M63" s="75"/>
      <c r="N63" s="75"/>
      <c r="O63" s="76"/>
      <c r="P63" s="76"/>
      <c r="Q63" s="76"/>
      <c r="R63" s="76"/>
      <c r="S63" s="67"/>
      <c r="T63" s="68"/>
      <c r="U63" s="67"/>
    </row>
    <row r="64" spans="1:21">
      <c r="A64" s="65"/>
      <c r="B64" s="72"/>
      <c r="C64" s="72"/>
      <c r="D64" s="65"/>
      <c r="E64" s="74"/>
      <c r="F64" s="74"/>
      <c r="G64" s="74"/>
      <c r="H64" s="74"/>
      <c r="I64" s="74"/>
      <c r="J64" s="74"/>
      <c r="K64" s="74"/>
      <c r="L64" s="75"/>
      <c r="M64" s="75"/>
      <c r="N64" s="75"/>
      <c r="O64" s="76"/>
      <c r="P64" s="76"/>
      <c r="Q64" s="76"/>
      <c r="R64" s="76"/>
      <c r="S64" s="67"/>
      <c r="T64" s="68"/>
      <c r="U64" s="67"/>
    </row>
    <row r="65" spans="1:22">
      <c r="A65" s="65"/>
      <c r="B65" s="72"/>
      <c r="C65" s="73"/>
      <c r="D65" s="65"/>
      <c r="E65" s="74"/>
      <c r="F65" s="74"/>
      <c r="G65" s="74"/>
      <c r="H65" s="74"/>
      <c r="I65" s="74"/>
      <c r="J65" s="74"/>
      <c r="K65" s="74"/>
      <c r="L65" s="75"/>
      <c r="M65" s="75"/>
      <c r="N65" s="75"/>
      <c r="O65" s="76"/>
      <c r="P65" s="76"/>
      <c r="Q65" s="76"/>
      <c r="R65" s="76"/>
      <c r="S65" s="67"/>
      <c r="T65" s="68"/>
      <c r="U65" s="67"/>
    </row>
    <row r="66" spans="1:22">
      <c r="A66" s="65"/>
      <c r="B66" s="72"/>
      <c r="C66" s="73"/>
      <c r="D66" s="65"/>
      <c r="E66" s="74"/>
      <c r="F66" s="74"/>
      <c r="G66" s="67"/>
      <c r="H66" s="74"/>
      <c r="I66" s="67"/>
      <c r="J66" s="67"/>
      <c r="K66" s="67"/>
      <c r="L66" s="70"/>
      <c r="M66" s="70"/>
      <c r="N66" s="70"/>
      <c r="O66" s="70"/>
      <c r="P66" s="70"/>
      <c r="Q66" s="70"/>
      <c r="R66" s="70"/>
      <c r="S66" s="70"/>
      <c r="T66" s="70"/>
      <c r="U66" s="67"/>
    </row>
    <row r="67" spans="1:22">
      <c r="A67" s="65"/>
      <c r="B67" s="72"/>
      <c r="C67" s="73"/>
      <c r="D67" s="65"/>
      <c r="E67" s="74"/>
      <c r="F67" s="74"/>
      <c r="G67" s="74"/>
      <c r="H67" s="74"/>
      <c r="I67" s="67"/>
      <c r="J67" s="67"/>
      <c r="K67" s="74"/>
      <c r="L67" s="75"/>
      <c r="M67" s="75"/>
      <c r="N67" s="75"/>
      <c r="O67" s="76"/>
      <c r="P67" s="76"/>
      <c r="Q67" s="76"/>
      <c r="R67" s="76"/>
      <c r="S67" s="67"/>
      <c r="T67" s="68"/>
      <c r="U67" s="67"/>
    </row>
    <row r="68" spans="1:22">
      <c r="A68" s="65"/>
      <c r="B68" s="72"/>
      <c r="C68" s="73"/>
      <c r="D68" s="65"/>
      <c r="E68" s="74"/>
      <c r="F68" s="74"/>
      <c r="G68" s="74"/>
      <c r="H68" s="74"/>
      <c r="I68" s="67"/>
      <c r="J68" s="67"/>
      <c r="K68" s="74"/>
      <c r="L68" s="75"/>
      <c r="M68" s="75"/>
      <c r="N68" s="75"/>
      <c r="O68" s="76"/>
      <c r="P68" s="76"/>
      <c r="Q68" s="76"/>
      <c r="R68" s="76"/>
      <c r="S68" s="67"/>
      <c r="T68" s="68"/>
      <c r="U68" s="67"/>
    </row>
    <row r="69" spans="1:22">
      <c r="A69" s="65"/>
      <c r="B69" s="72"/>
      <c r="C69" s="73"/>
      <c r="D69" s="65"/>
      <c r="E69" s="74"/>
      <c r="F69" s="74"/>
      <c r="G69" s="74"/>
      <c r="H69" s="74"/>
      <c r="I69" s="74"/>
      <c r="J69" s="74"/>
      <c r="K69" s="74"/>
      <c r="L69" s="75"/>
      <c r="M69" s="75"/>
      <c r="N69" s="75"/>
      <c r="O69" s="76"/>
      <c r="P69" s="76"/>
      <c r="Q69" s="76"/>
      <c r="R69" s="76"/>
      <c r="S69" s="67"/>
      <c r="T69" s="68"/>
      <c r="U69" s="67"/>
    </row>
    <row r="70" spans="1:22">
      <c r="A70" s="65"/>
      <c r="B70" s="72"/>
      <c r="C70" s="73"/>
      <c r="D70" s="65"/>
      <c r="E70" s="74"/>
      <c r="F70" s="74"/>
      <c r="G70" s="74"/>
      <c r="H70" s="74"/>
      <c r="I70" s="74"/>
      <c r="J70" s="74"/>
      <c r="K70" s="74"/>
      <c r="L70" s="75"/>
      <c r="M70" s="75"/>
      <c r="N70" s="75"/>
      <c r="O70" s="76"/>
      <c r="P70" s="76"/>
      <c r="Q70" s="76"/>
      <c r="R70" s="76"/>
      <c r="S70" s="67"/>
      <c r="T70" s="68"/>
      <c r="U70" s="67"/>
    </row>
    <row r="71" spans="1:22">
      <c r="A71" s="65"/>
      <c r="B71" s="72"/>
      <c r="C71" s="73"/>
      <c r="D71" s="65"/>
      <c r="E71" s="74"/>
      <c r="F71" s="74"/>
      <c r="G71" s="74"/>
      <c r="H71" s="74"/>
      <c r="I71" s="67"/>
      <c r="J71" s="67"/>
      <c r="K71" s="74"/>
      <c r="L71" s="75"/>
      <c r="M71" s="75"/>
      <c r="N71" s="75"/>
      <c r="O71" s="76"/>
      <c r="P71" s="76"/>
      <c r="Q71" s="76"/>
      <c r="R71" s="76"/>
      <c r="S71" s="67"/>
      <c r="T71" s="68"/>
      <c r="U71" s="67"/>
    </row>
    <row r="72" spans="1:22">
      <c r="A72" s="65"/>
      <c r="B72" s="72"/>
      <c r="C72" s="73"/>
      <c r="D72" s="65"/>
      <c r="E72" s="74"/>
      <c r="F72" s="74"/>
      <c r="G72" s="74"/>
      <c r="H72" s="74"/>
      <c r="I72" s="74"/>
      <c r="J72" s="74"/>
      <c r="K72" s="74"/>
      <c r="L72" s="75"/>
      <c r="M72" s="75"/>
      <c r="N72" s="75"/>
      <c r="O72" s="76"/>
      <c r="P72" s="76"/>
      <c r="Q72" s="76"/>
      <c r="R72" s="76"/>
      <c r="S72" s="67"/>
      <c r="T72" s="68"/>
      <c r="U72" s="67"/>
    </row>
    <row r="73" spans="1:22">
      <c r="A73" s="65"/>
      <c r="B73" s="72"/>
      <c r="C73" s="73"/>
      <c r="D73" s="65"/>
      <c r="E73" s="74"/>
      <c r="F73" s="74"/>
      <c r="G73" s="74"/>
      <c r="H73" s="74"/>
      <c r="I73" s="74"/>
      <c r="J73" s="74"/>
      <c r="K73" s="74"/>
      <c r="L73" s="75"/>
      <c r="M73" s="75"/>
      <c r="N73" s="75"/>
      <c r="O73" s="76"/>
      <c r="P73" s="76"/>
      <c r="Q73" s="76"/>
      <c r="R73" s="76"/>
      <c r="S73" s="67"/>
      <c r="T73" s="68"/>
      <c r="U73" s="67"/>
    </row>
    <row r="74" spans="1:22">
      <c r="A74" s="65"/>
      <c r="B74" s="72"/>
      <c r="C74" s="73"/>
      <c r="D74" s="65"/>
      <c r="E74" s="74"/>
      <c r="F74" s="74"/>
      <c r="G74" s="74"/>
      <c r="H74" s="74"/>
      <c r="I74" s="67"/>
      <c r="J74" s="67"/>
      <c r="K74" s="74"/>
      <c r="L74" s="75"/>
      <c r="M74" s="75"/>
      <c r="N74" s="75"/>
      <c r="O74" s="76"/>
      <c r="P74" s="76"/>
      <c r="Q74" s="76"/>
      <c r="R74" s="76"/>
      <c r="S74" s="67"/>
      <c r="T74" s="68"/>
      <c r="U74" s="67"/>
    </row>
    <row r="75" spans="1:22">
      <c r="A75" s="65"/>
      <c r="B75" s="72"/>
      <c r="C75" s="73"/>
      <c r="D75" s="65"/>
      <c r="E75" s="74"/>
      <c r="F75" s="74"/>
      <c r="G75" s="74"/>
      <c r="H75" s="74"/>
      <c r="I75" s="74"/>
      <c r="J75" s="74"/>
      <c r="K75" s="74"/>
      <c r="L75" s="75"/>
      <c r="M75" s="75"/>
      <c r="N75" s="75"/>
      <c r="O75" s="76"/>
      <c r="P75" s="76"/>
      <c r="Q75" s="76"/>
      <c r="R75" s="76"/>
      <c r="S75" s="67"/>
      <c r="T75" s="68"/>
      <c r="U75" s="67"/>
    </row>
    <row r="76" spans="1:22">
      <c r="A76" s="65"/>
      <c r="B76" s="72"/>
      <c r="C76" s="73"/>
      <c r="D76" s="65"/>
      <c r="E76" s="74"/>
      <c r="F76" s="74"/>
      <c r="G76" s="74"/>
      <c r="H76" s="74"/>
      <c r="I76" s="74"/>
      <c r="J76" s="74"/>
      <c r="K76" s="74"/>
      <c r="L76" s="75"/>
      <c r="M76" s="75"/>
      <c r="N76" s="75"/>
      <c r="O76" s="76"/>
      <c r="P76" s="76"/>
      <c r="Q76" s="76"/>
      <c r="R76" s="76"/>
      <c r="S76" s="67"/>
      <c r="T76" s="68"/>
      <c r="U76" s="67"/>
    </row>
    <row r="77" spans="1:22">
      <c r="A77" s="65"/>
      <c r="B77" s="72"/>
      <c r="C77" s="73"/>
      <c r="D77" s="65"/>
      <c r="E77" s="74"/>
      <c r="F77" s="74"/>
      <c r="G77" s="74"/>
      <c r="H77" s="74"/>
      <c r="I77" s="74"/>
      <c r="J77" s="74"/>
      <c r="K77" s="74"/>
      <c r="L77" s="75"/>
      <c r="M77" s="75"/>
      <c r="N77" s="75"/>
      <c r="O77" s="75"/>
      <c r="P77" s="76"/>
      <c r="Q77" s="76"/>
      <c r="R77" s="76"/>
      <c r="S77" s="67"/>
      <c r="T77" s="68"/>
      <c r="U77" s="67"/>
    </row>
    <row r="78" spans="1:22">
      <c r="A78" s="65"/>
      <c r="B78" s="72"/>
      <c r="C78" s="73"/>
      <c r="D78" s="65"/>
      <c r="E78" s="74"/>
      <c r="F78" s="74"/>
      <c r="G78" s="74"/>
      <c r="H78" s="74"/>
      <c r="I78" s="74"/>
      <c r="J78" s="74"/>
      <c r="K78" s="74"/>
      <c r="L78" s="75"/>
      <c r="M78" s="75"/>
      <c r="N78" s="75"/>
      <c r="O78" s="75"/>
      <c r="P78" s="76"/>
      <c r="Q78" s="76"/>
      <c r="R78" s="76"/>
      <c r="S78" s="67"/>
      <c r="T78" s="68"/>
      <c r="U78" s="67"/>
    </row>
    <row r="79" spans="1:22">
      <c r="A79" s="65"/>
      <c r="B79" s="72"/>
      <c r="C79" s="73"/>
      <c r="D79" s="65"/>
      <c r="E79" s="74"/>
      <c r="F79" s="74"/>
      <c r="G79" s="74"/>
      <c r="H79" s="74"/>
      <c r="I79" s="74"/>
      <c r="J79" s="74"/>
      <c r="K79" s="74"/>
      <c r="L79" s="75"/>
      <c r="M79" s="75"/>
      <c r="N79" s="75"/>
      <c r="O79" s="75"/>
      <c r="P79" s="76"/>
      <c r="Q79" s="76"/>
      <c r="R79" s="76"/>
      <c r="S79" s="67"/>
      <c r="T79" s="68"/>
      <c r="U79" s="67"/>
      <c r="V79" s="60"/>
    </row>
    <row r="80" spans="1:22">
      <c r="A80" s="65"/>
      <c r="B80" s="72"/>
      <c r="C80" s="72"/>
      <c r="D80" s="65"/>
      <c r="E80" s="74"/>
      <c r="F80" s="74"/>
      <c r="G80" s="74"/>
      <c r="H80" s="74"/>
      <c r="I80" s="74"/>
      <c r="J80" s="74"/>
      <c r="K80" s="74"/>
      <c r="L80" s="75"/>
      <c r="M80" s="75"/>
      <c r="N80" s="75"/>
      <c r="O80" s="76"/>
      <c r="P80" s="76"/>
      <c r="Q80" s="76"/>
      <c r="R80" s="76"/>
      <c r="S80" s="67"/>
      <c r="T80" s="68"/>
      <c r="U80" s="67"/>
    </row>
    <row r="81" spans="1:21">
      <c r="A81" s="65"/>
      <c r="B81" s="72"/>
      <c r="C81" s="73"/>
      <c r="D81" s="65"/>
      <c r="E81" s="74"/>
      <c r="F81" s="74"/>
      <c r="G81" s="74"/>
      <c r="H81" s="74"/>
      <c r="I81" s="74"/>
      <c r="J81" s="74"/>
      <c r="K81" s="74"/>
      <c r="L81" s="75"/>
      <c r="M81" s="75"/>
      <c r="N81" s="75"/>
      <c r="O81" s="76"/>
      <c r="P81" s="76"/>
      <c r="Q81" s="76"/>
      <c r="R81" s="76"/>
      <c r="S81" s="67"/>
      <c r="T81" s="68"/>
      <c r="U81" s="67"/>
    </row>
    <row r="82" spans="1:21">
      <c r="A82" s="65"/>
      <c r="B82" s="72"/>
      <c r="C82" s="73"/>
      <c r="D82" s="65"/>
      <c r="E82" s="74"/>
      <c r="F82" s="74"/>
      <c r="G82" s="74"/>
      <c r="H82" s="74"/>
      <c r="I82" s="74"/>
      <c r="J82" s="74"/>
      <c r="K82" s="74"/>
      <c r="L82" s="75"/>
      <c r="M82" s="75"/>
      <c r="N82" s="75"/>
      <c r="O82" s="75"/>
      <c r="P82" s="76"/>
      <c r="Q82" s="76"/>
      <c r="R82" s="76"/>
      <c r="S82" s="67"/>
      <c r="T82" s="68"/>
      <c r="U82" s="67"/>
    </row>
    <row r="83" spans="1:21">
      <c r="A83" s="65"/>
      <c r="B83" s="72"/>
      <c r="C83" s="73"/>
      <c r="D83" s="65"/>
      <c r="E83" s="74"/>
      <c r="F83" s="74"/>
      <c r="G83" s="74"/>
      <c r="H83" s="74"/>
      <c r="I83" s="74"/>
      <c r="J83" s="74"/>
      <c r="K83" s="74"/>
      <c r="L83" s="75"/>
      <c r="M83" s="75"/>
      <c r="N83" s="75"/>
      <c r="O83" s="76"/>
      <c r="P83" s="76"/>
      <c r="Q83" s="76"/>
      <c r="R83" s="76"/>
      <c r="S83" s="67"/>
      <c r="T83" s="68"/>
      <c r="U83" s="67"/>
    </row>
    <row r="84" spans="1:21">
      <c r="A84" s="65"/>
      <c r="B84" s="72"/>
      <c r="C84" s="73"/>
      <c r="D84" s="65"/>
      <c r="E84" s="74"/>
      <c r="F84" s="74"/>
      <c r="G84" s="74"/>
      <c r="H84" s="74"/>
      <c r="I84" s="74"/>
      <c r="J84" s="74"/>
      <c r="K84" s="74"/>
      <c r="L84" s="75"/>
      <c r="M84" s="75"/>
      <c r="N84" s="75"/>
      <c r="O84" s="76"/>
      <c r="P84" s="76"/>
      <c r="Q84" s="76"/>
      <c r="R84" s="76"/>
      <c r="S84" s="67"/>
      <c r="T84" s="68"/>
      <c r="U84" s="67"/>
    </row>
    <row r="85" spans="1:21">
      <c r="A85" s="65"/>
      <c r="B85" s="72"/>
      <c r="C85" s="73"/>
      <c r="D85" s="65"/>
      <c r="E85" s="74"/>
      <c r="F85" s="74"/>
      <c r="G85" s="74"/>
      <c r="H85" s="74"/>
      <c r="I85" s="74"/>
      <c r="J85" s="74"/>
      <c r="K85" s="74"/>
      <c r="L85" s="75"/>
      <c r="M85" s="75"/>
      <c r="N85" s="75"/>
      <c r="O85" s="76"/>
      <c r="P85" s="76"/>
      <c r="Q85" s="76"/>
      <c r="R85" s="76"/>
      <c r="S85" s="67"/>
      <c r="T85" s="68"/>
      <c r="U85" s="67"/>
    </row>
    <row r="86" spans="1:21">
      <c r="A86" s="65"/>
      <c r="B86" s="72"/>
      <c r="C86" s="73"/>
      <c r="D86" s="65"/>
      <c r="E86" s="74"/>
      <c r="F86" s="74"/>
      <c r="G86" s="74"/>
      <c r="H86" s="74"/>
      <c r="I86" s="67"/>
      <c r="J86" s="67"/>
      <c r="K86" s="74"/>
      <c r="L86" s="75"/>
      <c r="M86" s="75"/>
      <c r="N86" s="75"/>
      <c r="O86" s="76"/>
      <c r="P86" s="76"/>
      <c r="Q86" s="76"/>
      <c r="R86" s="76"/>
      <c r="S86" s="67"/>
      <c r="T86" s="68"/>
      <c r="U86" s="67"/>
    </row>
    <row r="87" spans="1:21">
      <c r="A87" s="65"/>
      <c r="B87" s="72"/>
      <c r="C87" s="73"/>
      <c r="D87" s="65"/>
      <c r="E87" s="74"/>
      <c r="F87" s="74"/>
      <c r="G87" s="74"/>
      <c r="H87" s="74"/>
      <c r="I87" s="67"/>
      <c r="J87" s="67"/>
      <c r="K87" s="74"/>
      <c r="L87" s="75"/>
      <c r="M87" s="75"/>
      <c r="N87" s="75"/>
      <c r="O87" s="75"/>
      <c r="P87" s="76"/>
      <c r="Q87" s="76"/>
      <c r="R87" s="76"/>
      <c r="S87" s="67"/>
      <c r="T87" s="68"/>
      <c r="U87" s="67"/>
    </row>
    <row r="88" spans="1:21">
      <c r="A88" s="65"/>
      <c r="B88" s="72"/>
      <c r="C88" s="73"/>
      <c r="D88" s="65"/>
      <c r="E88" s="74"/>
      <c r="F88" s="74"/>
      <c r="G88" s="74"/>
      <c r="H88" s="74"/>
      <c r="I88" s="74"/>
      <c r="J88" s="74"/>
      <c r="K88" s="74"/>
      <c r="L88" s="75"/>
      <c r="M88" s="75"/>
      <c r="N88" s="75"/>
      <c r="O88" s="76"/>
      <c r="P88" s="76"/>
      <c r="Q88" s="76"/>
      <c r="R88" s="76"/>
      <c r="S88" s="67"/>
      <c r="T88" s="68"/>
      <c r="U88" s="67"/>
    </row>
    <row r="89" spans="1:21">
      <c r="A89" s="65"/>
      <c r="B89" s="72"/>
      <c r="C89" s="73"/>
      <c r="D89" s="65"/>
      <c r="E89" s="74"/>
      <c r="F89" s="74"/>
      <c r="G89" s="74"/>
      <c r="H89" s="74"/>
      <c r="I89" s="67"/>
      <c r="J89" s="67"/>
      <c r="K89" s="74"/>
      <c r="L89" s="75"/>
      <c r="M89" s="75"/>
      <c r="N89" s="75"/>
      <c r="O89" s="76"/>
      <c r="P89" s="76"/>
      <c r="Q89" s="76"/>
      <c r="R89" s="76"/>
      <c r="S89" s="67"/>
      <c r="T89" s="68"/>
      <c r="U89" s="67"/>
    </row>
    <row r="90" spans="1:21">
      <c r="A90" s="65"/>
      <c r="B90" s="72"/>
      <c r="C90" s="73"/>
      <c r="D90" s="65"/>
      <c r="E90" s="74"/>
      <c r="F90" s="74"/>
      <c r="G90" s="74"/>
      <c r="H90" s="74"/>
      <c r="I90" s="74"/>
      <c r="J90" s="74"/>
      <c r="K90" s="74"/>
      <c r="L90" s="75"/>
      <c r="M90" s="75"/>
      <c r="N90" s="75"/>
      <c r="O90" s="75"/>
      <c r="P90" s="76"/>
      <c r="Q90" s="76"/>
      <c r="R90" s="76"/>
      <c r="S90" s="67"/>
      <c r="T90" s="68"/>
      <c r="U90" s="67"/>
    </row>
    <row r="91" spans="1:21">
      <c r="A91" s="65"/>
      <c r="B91" s="72"/>
      <c r="C91" s="73"/>
      <c r="D91" s="65"/>
      <c r="E91" s="74"/>
      <c r="F91" s="74"/>
      <c r="G91" s="74"/>
      <c r="H91" s="74"/>
      <c r="I91" s="74"/>
      <c r="J91" s="74"/>
      <c r="K91" s="74"/>
      <c r="L91" s="75"/>
      <c r="M91" s="75"/>
      <c r="N91" s="75"/>
      <c r="O91" s="75"/>
      <c r="P91" s="76"/>
      <c r="Q91" s="76"/>
      <c r="R91" s="76"/>
      <c r="S91" s="67"/>
      <c r="T91" s="68"/>
      <c r="U91" s="67"/>
    </row>
    <row r="92" spans="1:21">
      <c r="A92" s="65"/>
      <c r="B92" s="72"/>
      <c r="C92" s="73"/>
      <c r="D92" s="65"/>
      <c r="E92" s="74"/>
      <c r="F92" s="74"/>
      <c r="G92" s="74"/>
      <c r="H92" s="74"/>
      <c r="I92" s="74"/>
      <c r="J92" s="74"/>
      <c r="K92" s="74"/>
      <c r="L92" s="75"/>
      <c r="M92" s="75"/>
      <c r="N92" s="75"/>
      <c r="O92" s="76"/>
      <c r="P92" s="76"/>
      <c r="Q92" s="76"/>
      <c r="R92" s="76"/>
      <c r="S92" s="67"/>
      <c r="T92" s="68"/>
      <c r="U92" s="67"/>
    </row>
    <row r="93" spans="1:21">
      <c r="A93" s="65"/>
      <c r="B93" s="72"/>
      <c r="C93" s="73"/>
      <c r="D93" s="65"/>
      <c r="E93" s="74"/>
      <c r="F93" s="74"/>
      <c r="G93" s="74"/>
      <c r="H93" s="74"/>
      <c r="I93" s="74"/>
      <c r="J93" s="74"/>
      <c r="K93" s="74"/>
      <c r="L93" s="75"/>
      <c r="M93" s="75"/>
      <c r="N93" s="75"/>
      <c r="O93" s="76"/>
      <c r="P93" s="76"/>
      <c r="Q93" s="76"/>
      <c r="R93" s="76"/>
      <c r="S93" s="67"/>
      <c r="T93" s="68"/>
      <c r="U93" s="67"/>
    </row>
    <row r="94" spans="1:21">
      <c r="A94" s="65"/>
      <c r="B94" s="72"/>
      <c r="C94" s="73"/>
      <c r="D94" s="65"/>
      <c r="E94" s="74"/>
      <c r="F94" s="74"/>
      <c r="G94" s="74"/>
      <c r="H94" s="74"/>
      <c r="I94" s="67"/>
      <c r="J94" s="67"/>
      <c r="K94" s="67"/>
      <c r="L94" s="77"/>
      <c r="M94" s="77"/>
      <c r="N94" s="77"/>
      <c r="O94" s="77"/>
      <c r="P94" s="77"/>
      <c r="Q94" s="77"/>
      <c r="R94" s="77"/>
      <c r="S94" s="68"/>
      <c r="T94" s="68"/>
      <c r="U94" s="67"/>
    </row>
    <row r="95" spans="1:21">
      <c r="A95" s="65"/>
      <c r="B95" s="72"/>
      <c r="C95" s="73"/>
      <c r="D95" s="65"/>
      <c r="E95" s="74"/>
      <c r="F95" s="74"/>
      <c r="G95" s="74"/>
      <c r="H95" s="74"/>
      <c r="I95" s="74"/>
      <c r="J95" s="74"/>
      <c r="K95" s="74"/>
      <c r="L95" s="77"/>
      <c r="M95" s="77"/>
      <c r="N95" s="77"/>
      <c r="O95" s="77"/>
      <c r="P95" s="77"/>
      <c r="Q95" s="77"/>
      <c r="R95" s="77"/>
      <c r="S95" s="68"/>
      <c r="T95" s="68"/>
      <c r="U95" s="67"/>
    </row>
  </sheetData>
  <autoFilter ref="A1:V95">
    <sortState ref="A2:V95">
      <sortCondition ref="A1:A95"/>
    </sortState>
  </autoFilter>
  <phoneticPr fontId="28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workbookViewId="0">
      <selection activeCell="B6" sqref="B6"/>
    </sheetView>
  </sheetViews>
  <sheetFormatPr defaultRowHeight="13.5"/>
  <cols>
    <col min="1" max="1" width="6.625" style="1" customWidth="1"/>
    <col min="2" max="2" width="13" style="13" customWidth="1"/>
    <col min="3" max="3" width="15.375" style="1" customWidth="1"/>
    <col min="4" max="4" width="9" style="1" customWidth="1"/>
    <col min="5" max="13" width="12.875" style="1" customWidth="1"/>
    <col min="14" max="18" width="12.875" style="7" customWidth="1"/>
    <col min="19" max="20" width="12.875" customWidth="1"/>
    <col min="21" max="21" width="18.25" customWidth="1"/>
  </cols>
  <sheetData>
    <row r="1" spans="1:22" s="1" customFormat="1" ht="14.25" thickBot="1">
      <c r="A1" s="26" t="s">
        <v>0</v>
      </c>
      <c r="B1" s="26" t="s">
        <v>1</v>
      </c>
      <c r="C1" s="26" t="s">
        <v>2</v>
      </c>
      <c r="D1" s="27" t="s">
        <v>3</v>
      </c>
      <c r="E1" s="27" t="s">
        <v>205</v>
      </c>
      <c r="F1" s="27" t="s">
        <v>214</v>
      </c>
      <c r="G1" s="26" t="s">
        <v>206</v>
      </c>
      <c r="H1" s="26" t="s">
        <v>9</v>
      </c>
      <c r="I1" s="26" t="s">
        <v>215</v>
      </c>
      <c r="J1" s="26" t="s">
        <v>11</v>
      </c>
      <c r="K1" s="26" t="s">
        <v>12</v>
      </c>
      <c r="L1" s="26" t="s">
        <v>13</v>
      </c>
      <c r="M1" s="26" t="s">
        <v>207</v>
      </c>
      <c r="N1" s="26" t="s">
        <v>15</v>
      </c>
      <c r="O1" s="26" t="s">
        <v>252</v>
      </c>
      <c r="P1" s="26" t="s">
        <v>216</v>
      </c>
      <c r="Q1" s="26" t="s">
        <v>18</v>
      </c>
      <c r="R1" s="26" t="s">
        <v>19</v>
      </c>
      <c r="S1" s="26" t="s">
        <v>20</v>
      </c>
      <c r="T1" s="26" t="s">
        <v>298</v>
      </c>
      <c r="U1" s="26" t="s">
        <v>22</v>
      </c>
    </row>
    <row r="2" spans="1:22">
      <c r="A2" s="11">
        <f t="shared" ref="A2:A37" si="0">RANK(U2:U97,$U$2:$U$97)</f>
        <v>1</v>
      </c>
      <c r="B2" s="3" t="s">
        <v>29</v>
      </c>
      <c r="C2" s="54" t="s">
        <v>30</v>
      </c>
      <c r="D2" s="20">
        <v>3</v>
      </c>
      <c r="E2" s="2">
        <v>609.70000000000005</v>
      </c>
      <c r="F2" s="10">
        <v>0</v>
      </c>
      <c r="G2" s="10">
        <v>0</v>
      </c>
      <c r="H2" s="10">
        <v>0</v>
      </c>
      <c r="I2" s="2">
        <v>605.29999999999995</v>
      </c>
      <c r="J2" s="10">
        <v>602.70000000000005</v>
      </c>
      <c r="K2" s="36">
        <v>0</v>
      </c>
      <c r="L2" s="43">
        <v>0</v>
      </c>
      <c r="M2" s="12">
        <v>600.29999999999995</v>
      </c>
      <c r="N2" s="17">
        <v>614.29999999999995</v>
      </c>
      <c r="O2" s="17"/>
      <c r="P2" s="17">
        <v>614.79999999999995</v>
      </c>
      <c r="Q2" s="17">
        <v>617.6</v>
      </c>
      <c r="R2" s="17"/>
      <c r="S2" s="17">
        <v>617.5</v>
      </c>
      <c r="T2" s="17">
        <v>607.20000000000005</v>
      </c>
      <c r="U2" s="12">
        <f t="shared" ref="U2:U37" si="1">IF(SUM(H2:T2)=0,0,(LARGE(H2:T2,1)+LARGE(H2:T2,2)+LARGE(H2:T2,3))/IF(COUNTIF($H2:$T2,"&gt;0")&gt;3,3,COUNTIF($H2:$T2,"&gt;0")))</f>
        <v>616.63333333333333</v>
      </c>
    </row>
    <row r="3" spans="1:22">
      <c r="A3" s="11">
        <f t="shared" si="0"/>
        <v>2</v>
      </c>
      <c r="B3" s="31" t="s">
        <v>23</v>
      </c>
      <c r="C3" s="55" t="s">
        <v>24</v>
      </c>
      <c r="D3" s="20">
        <v>3</v>
      </c>
      <c r="E3" s="2">
        <v>603.4</v>
      </c>
      <c r="F3" s="10">
        <v>0</v>
      </c>
      <c r="G3" s="10">
        <v>0</v>
      </c>
      <c r="H3" s="2">
        <v>604</v>
      </c>
      <c r="I3" s="2">
        <v>606.30000000000007</v>
      </c>
      <c r="J3" s="10">
        <v>0</v>
      </c>
      <c r="K3" s="36">
        <v>0</v>
      </c>
      <c r="L3" s="36">
        <v>0</v>
      </c>
      <c r="M3" s="10">
        <v>601.4</v>
      </c>
      <c r="N3" s="15">
        <v>611</v>
      </c>
      <c r="O3" s="15">
        <v>612.5</v>
      </c>
      <c r="P3" s="15"/>
      <c r="Q3" s="15">
        <v>611.1</v>
      </c>
      <c r="R3" s="15"/>
      <c r="S3" s="15">
        <v>612.9</v>
      </c>
      <c r="T3" s="15">
        <v>608.1</v>
      </c>
      <c r="U3" s="12">
        <f t="shared" si="1"/>
        <v>612.16666666666663</v>
      </c>
    </row>
    <row r="4" spans="1:22">
      <c r="A4" s="11">
        <f t="shared" si="0"/>
        <v>3</v>
      </c>
      <c r="B4" s="31" t="s">
        <v>56</v>
      </c>
      <c r="C4" s="49" t="s">
        <v>39</v>
      </c>
      <c r="D4" s="20">
        <v>4</v>
      </c>
      <c r="E4" s="10">
        <v>0</v>
      </c>
      <c r="F4" s="2">
        <v>603.79999999999995</v>
      </c>
      <c r="G4" s="10">
        <v>603.9</v>
      </c>
      <c r="H4" s="10">
        <v>0</v>
      </c>
      <c r="I4" s="2">
        <v>606.1</v>
      </c>
      <c r="J4" s="10">
        <v>609.5</v>
      </c>
      <c r="K4" s="36">
        <v>0</v>
      </c>
      <c r="L4" s="36">
        <v>610.4</v>
      </c>
      <c r="M4" s="36">
        <v>603.4</v>
      </c>
      <c r="N4" s="21"/>
      <c r="O4" s="21"/>
      <c r="P4" s="21">
        <v>604.29999999999995</v>
      </c>
      <c r="Q4" s="21">
        <v>612.5</v>
      </c>
      <c r="R4" s="21"/>
      <c r="S4" s="21">
        <v>604.79999999999995</v>
      </c>
      <c r="T4" s="21"/>
      <c r="U4" s="12">
        <f t="shared" si="1"/>
        <v>610.80000000000007</v>
      </c>
      <c r="V4" s="60"/>
    </row>
    <row r="5" spans="1:22">
      <c r="A5" s="11">
        <f t="shared" si="0"/>
        <v>4</v>
      </c>
      <c r="B5" s="3" t="s">
        <v>25</v>
      </c>
      <c r="C5" s="48" t="s">
        <v>26</v>
      </c>
      <c r="D5" s="20">
        <v>2</v>
      </c>
      <c r="E5" s="10">
        <v>0</v>
      </c>
      <c r="F5" s="2">
        <v>597.79999999999995</v>
      </c>
      <c r="G5" s="2">
        <v>609.1</v>
      </c>
      <c r="H5" s="10">
        <v>0</v>
      </c>
      <c r="I5" s="2">
        <v>603.5</v>
      </c>
      <c r="J5" s="10">
        <v>0</v>
      </c>
      <c r="K5" s="36">
        <v>0</v>
      </c>
      <c r="L5" s="36">
        <v>0</v>
      </c>
      <c r="M5" s="38">
        <v>605.20000000000005</v>
      </c>
      <c r="N5" s="9">
        <v>614.70000000000005</v>
      </c>
      <c r="O5" s="9">
        <v>605.70000000000005</v>
      </c>
      <c r="P5" s="9"/>
      <c r="Q5" s="9">
        <v>610.5</v>
      </c>
      <c r="R5" s="9"/>
      <c r="S5" s="9">
        <v>597.79999999999995</v>
      </c>
      <c r="T5" s="9">
        <v>600.20000000000005</v>
      </c>
      <c r="U5" s="12">
        <f t="shared" si="1"/>
        <v>610.30000000000007</v>
      </c>
    </row>
    <row r="6" spans="1:22">
      <c r="A6" s="11">
        <f t="shared" si="0"/>
        <v>5</v>
      </c>
      <c r="B6" s="31" t="s">
        <v>31</v>
      </c>
      <c r="C6" s="52" t="s">
        <v>32</v>
      </c>
      <c r="D6" s="20">
        <v>3</v>
      </c>
      <c r="E6" s="10">
        <v>0</v>
      </c>
      <c r="F6" s="10">
        <v>0</v>
      </c>
      <c r="G6" s="10">
        <v>0</v>
      </c>
      <c r="H6" s="10">
        <v>0</v>
      </c>
      <c r="I6" s="2">
        <v>597.5</v>
      </c>
      <c r="J6" s="8">
        <v>598.20000000000005</v>
      </c>
      <c r="K6" s="36">
        <v>0</v>
      </c>
      <c r="L6" s="36">
        <v>0</v>
      </c>
      <c r="M6" s="36">
        <v>0</v>
      </c>
      <c r="N6" s="21"/>
      <c r="O6" s="21"/>
      <c r="P6" s="21">
        <v>612.79999999999995</v>
      </c>
      <c r="Q6" s="21"/>
      <c r="R6" s="21"/>
      <c r="S6" s="21">
        <v>617.29999999999995</v>
      </c>
      <c r="T6" s="21"/>
      <c r="U6" s="12">
        <f t="shared" si="1"/>
        <v>609.43333333333328</v>
      </c>
    </row>
    <row r="7" spans="1:22">
      <c r="A7" s="11">
        <f t="shared" si="0"/>
        <v>6</v>
      </c>
      <c r="B7" s="3" t="s">
        <v>43</v>
      </c>
      <c r="C7" s="48" t="s">
        <v>26</v>
      </c>
      <c r="D7" s="20">
        <v>2</v>
      </c>
      <c r="E7" s="10">
        <v>0</v>
      </c>
      <c r="F7" s="2">
        <v>590.70000000000005</v>
      </c>
      <c r="G7" s="2">
        <v>583.5</v>
      </c>
      <c r="H7" s="10">
        <v>0</v>
      </c>
      <c r="I7" s="2">
        <v>604.9</v>
      </c>
      <c r="J7" s="10">
        <v>577.9</v>
      </c>
      <c r="K7" s="36">
        <v>0</v>
      </c>
      <c r="L7" s="36">
        <v>584.29999999999995</v>
      </c>
      <c r="M7" s="36">
        <v>573.1</v>
      </c>
      <c r="N7" s="21"/>
      <c r="O7" s="21"/>
      <c r="P7" s="21">
        <v>603.4</v>
      </c>
      <c r="Q7" s="21"/>
      <c r="R7" s="21"/>
      <c r="S7" s="21">
        <v>610.6</v>
      </c>
      <c r="T7" s="21"/>
      <c r="U7" s="12">
        <f t="shared" si="1"/>
        <v>606.30000000000007</v>
      </c>
    </row>
    <row r="8" spans="1:22">
      <c r="A8" s="11">
        <f t="shared" si="0"/>
        <v>7</v>
      </c>
      <c r="B8" s="31" t="s">
        <v>77</v>
      </c>
      <c r="C8" s="51" t="s">
        <v>78</v>
      </c>
      <c r="D8" s="20">
        <v>4</v>
      </c>
      <c r="E8" s="10">
        <v>0</v>
      </c>
      <c r="F8" s="10">
        <v>0</v>
      </c>
      <c r="G8" s="10">
        <v>0</v>
      </c>
      <c r="H8" s="10">
        <v>0</v>
      </c>
      <c r="I8" s="2">
        <v>602.79999999999995</v>
      </c>
      <c r="J8" s="8">
        <v>608</v>
      </c>
      <c r="K8" s="36">
        <v>0</v>
      </c>
      <c r="L8" s="36">
        <v>0</v>
      </c>
      <c r="M8" s="36">
        <v>0</v>
      </c>
      <c r="N8" s="25"/>
      <c r="O8" s="25"/>
      <c r="P8" s="25">
        <v>598.20000000000005</v>
      </c>
      <c r="Q8" s="25"/>
      <c r="R8" s="25"/>
      <c r="S8" s="25">
        <v>601</v>
      </c>
      <c r="T8" s="25"/>
      <c r="U8" s="12">
        <f t="shared" si="1"/>
        <v>603.93333333333328</v>
      </c>
      <c r="V8" s="60"/>
    </row>
    <row r="9" spans="1:22">
      <c r="A9" s="11">
        <f t="shared" si="0"/>
        <v>8</v>
      </c>
      <c r="B9" s="3" t="s">
        <v>65</v>
      </c>
      <c r="C9" s="49" t="s">
        <v>39</v>
      </c>
      <c r="D9" s="20">
        <v>4</v>
      </c>
      <c r="E9" s="10">
        <v>0</v>
      </c>
      <c r="F9" s="10">
        <v>0</v>
      </c>
      <c r="G9" s="10">
        <v>0</v>
      </c>
      <c r="H9" s="10">
        <v>0</v>
      </c>
      <c r="I9" s="2">
        <v>594.80000000000007</v>
      </c>
      <c r="J9" s="8">
        <v>602.9</v>
      </c>
      <c r="K9" s="36">
        <v>0</v>
      </c>
      <c r="L9" s="36">
        <v>0</v>
      </c>
      <c r="M9" s="36">
        <v>0</v>
      </c>
      <c r="N9" s="25"/>
      <c r="O9" s="25"/>
      <c r="P9" s="25">
        <v>604.70000000000005</v>
      </c>
      <c r="Q9" s="25"/>
      <c r="R9" s="25"/>
      <c r="S9" s="25">
        <v>599.70000000000005</v>
      </c>
      <c r="T9" s="25"/>
      <c r="U9" s="12">
        <f t="shared" si="1"/>
        <v>602.43333333333328</v>
      </c>
    </row>
    <row r="10" spans="1:22">
      <c r="A10" s="11">
        <f t="shared" si="0"/>
        <v>9</v>
      </c>
      <c r="B10" s="31" t="s">
        <v>38</v>
      </c>
      <c r="C10" s="49" t="s">
        <v>39</v>
      </c>
      <c r="D10" s="20">
        <v>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25"/>
      <c r="O10" s="25"/>
      <c r="P10" s="25">
        <v>604.1</v>
      </c>
      <c r="Q10" s="25"/>
      <c r="R10" s="25"/>
      <c r="S10" s="25">
        <v>599.5</v>
      </c>
      <c r="T10" s="25"/>
      <c r="U10" s="12">
        <f t="shared" si="1"/>
        <v>601.79999999999995</v>
      </c>
    </row>
    <row r="11" spans="1:22">
      <c r="A11" s="11">
        <f t="shared" si="0"/>
        <v>10</v>
      </c>
      <c r="B11" s="3" t="s">
        <v>67</v>
      </c>
      <c r="C11" s="48" t="s">
        <v>26</v>
      </c>
      <c r="D11" s="20">
        <v>4</v>
      </c>
      <c r="E11" s="10">
        <v>0</v>
      </c>
      <c r="F11" s="2">
        <v>595</v>
      </c>
      <c r="G11" s="10">
        <v>0</v>
      </c>
      <c r="H11" s="10">
        <v>0</v>
      </c>
      <c r="I11" s="2">
        <v>599</v>
      </c>
      <c r="J11" s="10">
        <v>599.70000000000005</v>
      </c>
      <c r="K11" s="36">
        <v>0</v>
      </c>
      <c r="L11" s="2">
        <v>580.70000000000005</v>
      </c>
      <c r="M11" s="2">
        <v>594.5</v>
      </c>
      <c r="N11" s="29"/>
      <c r="O11" s="29"/>
      <c r="P11" s="29">
        <v>605.6</v>
      </c>
      <c r="Q11" s="29"/>
      <c r="R11" s="29"/>
      <c r="S11" s="24">
        <v>591.9</v>
      </c>
      <c r="T11" s="24"/>
      <c r="U11" s="12">
        <f t="shared" si="1"/>
        <v>601.43333333333339</v>
      </c>
    </row>
    <row r="12" spans="1:22">
      <c r="A12" s="11">
        <f t="shared" si="0"/>
        <v>11</v>
      </c>
      <c r="B12" s="6" t="s">
        <v>60</v>
      </c>
      <c r="C12" s="50" t="s">
        <v>35</v>
      </c>
      <c r="D12" s="20">
        <v>3</v>
      </c>
      <c r="E12" s="10">
        <v>0</v>
      </c>
      <c r="F12" s="10">
        <v>0</v>
      </c>
      <c r="G12" s="10">
        <v>0</v>
      </c>
      <c r="H12" s="10">
        <v>0</v>
      </c>
      <c r="I12" s="2">
        <v>596.5</v>
      </c>
      <c r="J12" s="8">
        <v>587.20000000000005</v>
      </c>
      <c r="K12" s="36">
        <v>0</v>
      </c>
      <c r="L12" s="36">
        <v>0</v>
      </c>
      <c r="M12" s="36">
        <v>0</v>
      </c>
      <c r="N12" s="21"/>
      <c r="O12" s="21"/>
      <c r="P12" s="21">
        <v>601.70000000000005</v>
      </c>
      <c r="Q12" s="21"/>
      <c r="R12" s="21"/>
      <c r="S12" s="21">
        <v>604.29999999999995</v>
      </c>
      <c r="T12" s="21"/>
      <c r="U12" s="12">
        <f t="shared" si="1"/>
        <v>600.83333333333337</v>
      </c>
    </row>
    <row r="13" spans="1:22">
      <c r="A13" s="11">
        <f t="shared" si="0"/>
        <v>12</v>
      </c>
      <c r="B13" s="3" t="s">
        <v>48</v>
      </c>
      <c r="C13" s="49" t="s">
        <v>39</v>
      </c>
      <c r="D13" s="20">
        <v>4</v>
      </c>
      <c r="E13" s="10">
        <v>0</v>
      </c>
      <c r="F13" s="10">
        <v>0</v>
      </c>
      <c r="G13" s="10">
        <v>0</v>
      </c>
      <c r="H13" s="10">
        <v>0</v>
      </c>
      <c r="I13" s="2">
        <v>606.19999999999993</v>
      </c>
      <c r="J13" s="8">
        <v>595.29999999999995</v>
      </c>
      <c r="K13" s="36">
        <v>0</v>
      </c>
      <c r="L13" s="36">
        <v>0</v>
      </c>
      <c r="M13" s="36">
        <v>593.29999999999995</v>
      </c>
      <c r="N13" s="21"/>
      <c r="O13" s="21"/>
      <c r="P13" s="21">
        <v>598.9</v>
      </c>
      <c r="Q13" s="21"/>
      <c r="R13" s="21"/>
      <c r="S13" s="21">
        <v>594.9</v>
      </c>
      <c r="T13" s="21"/>
      <c r="U13" s="12">
        <f t="shared" si="1"/>
        <v>600.13333333333333</v>
      </c>
    </row>
    <row r="14" spans="1:22">
      <c r="A14" s="11">
        <f t="shared" si="0"/>
        <v>13</v>
      </c>
      <c r="B14" s="6" t="s">
        <v>40</v>
      </c>
      <c r="C14" s="54" t="s">
        <v>30</v>
      </c>
      <c r="D14" s="20">
        <v>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8">
        <v>0</v>
      </c>
      <c r="K14" s="36">
        <v>0</v>
      </c>
      <c r="L14" s="36">
        <v>0</v>
      </c>
      <c r="M14" s="36">
        <v>0</v>
      </c>
      <c r="N14" s="21"/>
      <c r="O14" s="21"/>
      <c r="P14" s="21">
        <v>590.9</v>
      </c>
      <c r="Q14" s="21"/>
      <c r="R14" s="21"/>
      <c r="S14" s="21">
        <v>607.6</v>
      </c>
      <c r="T14" s="21"/>
      <c r="U14" s="12">
        <f t="shared" si="1"/>
        <v>599.25</v>
      </c>
    </row>
    <row r="15" spans="1:22">
      <c r="A15" s="11">
        <f t="shared" si="0"/>
        <v>14</v>
      </c>
      <c r="B15" s="3" t="s">
        <v>37</v>
      </c>
      <c r="C15" s="55" t="s">
        <v>24</v>
      </c>
      <c r="D15" s="2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8">
        <v>0</v>
      </c>
      <c r="K15" s="36">
        <v>0</v>
      </c>
      <c r="L15" s="36">
        <v>0</v>
      </c>
      <c r="M15" s="36">
        <v>0</v>
      </c>
      <c r="N15" s="21"/>
      <c r="O15" s="21"/>
      <c r="P15" s="21">
        <v>602.4</v>
      </c>
      <c r="Q15" s="21"/>
      <c r="R15" s="21"/>
      <c r="S15" s="21">
        <v>594.70000000000005</v>
      </c>
      <c r="T15" s="21"/>
      <c r="U15" s="12">
        <f t="shared" si="1"/>
        <v>598.54999999999995</v>
      </c>
      <c r="V15" s="60"/>
    </row>
    <row r="16" spans="1:22">
      <c r="A16" s="11">
        <f t="shared" si="0"/>
        <v>15</v>
      </c>
      <c r="B16" s="3" t="s">
        <v>62</v>
      </c>
      <c r="C16" s="49" t="s">
        <v>39</v>
      </c>
      <c r="D16" s="20">
        <v>4</v>
      </c>
      <c r="E16" s="10">
        <v>0</v>
      </c>
      <c r="F16" s="10">
        <v>0</v>
      </c>
      <c r="G16" s="10">
        <v>0</v>
      </c>
      <c r="H16" s="10">
        <v>0</v>
      </c>
      <c r="I16" s="2">
        <v>603.1</v>
      </c>
      <c r="J16" s="8">
        <v>595.1</v>
      </c>
      <c r="K16" s="36">
        <v>0</v>
      </c>
      <c r="L16" s="36">
        <v>0</v>
      </c>
      <c r="M16" s="36">
        <v>597</v>
      </c>
      <c r="N16" s="21"/>
      <c r="O16" s="21"/>
      <c r="P16" s="21">
        <v>572.4</v>
      </c>
      <c r="Q16" s="21"/>
      <c r="R16" s="21"/>
      <c r="S16" s="21"/>
      <c r="T16" s="21"/>
      <c r="U16" s="12">
        <f t="shared" si="1"/>
        <v>598.4</v>
      </c>
    </row>
    <row r="17" spans="1:21">
      <c r="A17" s="11">
        <f t="shared" si="0"/>
        <v>16</v>
      </c>
      <c r="B17" s="3" t="s">
        <v>211</v>
      </c>
      <c r="C17" s="56" t="s">
        <v>69</v>
      </c>
      <c r="D17" s="20">
        <v>4</v>
      </c>
      <c r="E17" s="10">
        <v>0</v>
      </c>
      <c r="F17" s="10">
        <v>0</v>
      </c>
      <c r="G17" s="10">
        <v>0</v>
      </c>
      <c r="H17" s="10">
        <v>0</v>
      </c>
      <c r="I17" s="2">
        <v>600.1</v>
      </c>
      <c r="J17" s="8">
        <v>596.5</v>
      </c>
      <c r="K17" s="36">
        <v>0</v>
      </c>
      <c r="L17" s="36">
        <v>0</v>
      </c>
      <c r="M17" s="36">
        <v>0</v>
      </c>
      <c r="N17" s="21"/>
      <c r="O17" s="21"/>
      <c r="P17" s="21">
        <v>591.1</v>
      </c>
      <c r="Q17" s="21"/>
      <c r="R17" s="21"/>
      <c r="S17" s="21">
        <v>597.79999999999995</v>
      </c>
      <c r="T17" s="21"/>
      <c r="U17" s="12">
        <f t="shared" si="1"/>
        <v>598.13333333333333</v>
      </c>
    </row>
    <row r="18" spans="1:21">
      <c r="A18" s="11">
        <f t="shared" si="0"/>
        <v>17</v>
      </c>
      <c r="B18" s="3" t="s">
        <v>33</v>
      </c>
      <c r="C18" s="48" t="s">
        <v>26</v>
      </c>
      <c r="D18" s="20">
        <v>4</v>
      </c>
      <c r="E18" s="10">
        <v>0</v>
      </c>
      <c r="F18" s="2">
        <v>588.20000000000005</v>
      </c>
      <c r="G18" s="10">
        <v>0</v>
      </c>
      <c r="H18" s="10">
        <v>0</v>
      </c>
      <c r="I18" s="2">
        <v>603.5</v>
      </c>
      <c r="J18" s="10">
        <v>584.29999999999995</v>
      </c>
      <c r="K18" s="36">
        <v>0</v>
      </c>
      <c r="L18" s="36">
        <v>0</v>
      </c>
      <c r="M18" s="36">
        <v>0</v>
      </c>
      <c r="N18" s="21"/>
      <c r="O18" s="21"/>
      <c r="P18" s="21">
        <v>600.1</v>
      </c>
      <c r="Q18" s="21"/>
      <c r="R18" s="21"/>
      <c r="S18" s="21">
        <v>590.4</v>
      </c>
      <c r="T18" s="21"/>
      <c r="U18" s="12">
        <f t="shared" si="1"/>
        <v>598</v>
      </c>
    </row>
    <row r="19" spans="1:21">
      <c r="A19" s="11">
        <f t="shared" si="0"/>
        <v>18</v>
      </c>
      <c r="B19" s="6" t="s">
        <v>74</v>
      </c>
      <c r="C19" s="55" t="s">
        <v>24</v>
      </c>
      <c r="D19" s="20">
        <v>4</v>
      </c>
      <c r="E19" s="10">
        <v>0</v>
      </c>
      <c r="F19" s="2">
        <v>609</v>
      </c>
      <c r="G19" s="10">
        <v>0</v>
      </c>
      <c r="H19" s="10">
        <v>0</v>
      </c>
      <c r="I19" s="2">
        <v>591.30000000000007</v>
      </c>
      <c r="J19" s="10">
        <v>591.1</v>
      </c>
      <c r="K19" s="36">
        <v>0</v>
      </c>
      <c r="L19" s="36">
        <v>600</v>
      </c>
      <c r="M19" s="36">
        <v>0</v>
      </c>
      <c r="N19" s="21"/>
      <c r="O19" s="21"/>
      <c r="P19" s="21">
        <v>602.5</v>
      </c>
      <c r="Q19" s="21"/>
      <c r="R19" s="21"/>
      <c r="S19" s="21">
        <v>582</v>
      </c>
      <c r="T19" s="21"/>
      <c r="U19" s="12">
        <f t="shared" si="1"/>
        <v>597.93333333333339</v>
      </c>
    </row>
    <row r="20" spans="1:21">
      <c r="A20" s="11">
        <f t="shared" si="0"/>
        <v>19</v>
      </c>
      <c r="B20" s="31" t="s">
        <v>47</v>
      </c>
      <c r="C20" s="48" t="s">
        <v>26</v>
      </c>
      <c r="D20" s="20">
        <v>4</v>
      </c>
      <c r="E20" s="10">
        <v>0</v>
      </c>
      <c r="F20" s="2">
        <v>602.29999999999995</v>
      </c>
      <c r="G20" s="2">
        <v>590.6</v>
      </c>
      <c r="H20" s="10">
        <v>0</v>
      </c>
      <c r="I20" s="2">
        <v>585.5</v>
      </c>
      <c r="J20" s="10">
        <v>590.20000000000005</v>
      </c>
      <c r="K20" s="36">
        <v>0</v>
      </c>
      <c r="L20" s="36">
        <v>0</v>
      </c>
      <c r="M20" s="8">
        <v>598.9</v>
      </c>
      <c r="N20" s="16"/>
      <c r="O20" s="16"/>
      <c r="P20" s="16">
        <v>593.79999999999995</v>
      </c>
      <c r="Q20" s="16"/>
      <c r="R20" s="16"/>
      <c r="S20" s="16">
        <v>599.70000000000005</v>
      </c>
      <c r="T20" s="16">
        <v>593.4</v>
      </c>
      <c r="U20" s="12">
        <f t="shared" si="1"/>
        <v>597.46666666666658</v>
      </c>
    </row>
    <row r="21" spans="1:21">
      <c r="A21" s="11">
        <f t="shared" si="0"/>
        <v>20</v>
      </c>
      <c r="B21" s="3" t="s">
        <v>91</v>
      </c>
      <c r="C21" s="56" t="s">
        <v>69</v>
      </c>
      <c r="D21" s="20">
        <v>4</v>
      </c>
      <c r="E21" s="10">
        <v>0</v>
      </c>
      <c r="F21" s="10">
        <v>0</v>
      </c>
      <c r="G21" s="10">
        <v>0</v>
      </c>
      <c r="H21" s="10">
        <v>0</v>
      </c>
      <c r="I21" s="2">
        <v>598.80000000000007</v>
      </c>
      <c r="J21" s="8">
        <v>589.1</v>
      </c>
      <c r="K21" s="36">
        <v>0</v>
      </c>
      <c r="L21" s="36">
        <v>0</v>
      </c>
      <c r="M21" s="36">
        <v>0</v>
      </c>
      <c r="N21" s="21"/>
      <c r="O21" s="21"/>
      <c r="P21" s="21">
        <v>595.70000000000005</v>
      </c>
      <c r="Q21" s="21"/>
      <c r="R21" s="21"/>
      <c r="S21" s="21">
        <v>594.29999999999995</v>
      </c>
      <c r="T21" s="21"/>
      <c r="U21" s="12">
        <f t="shared" si="1"/>
        <v>596.26666666666665</v>
      </c>
    </row>
    <row r="22" spans="1:21">
      <c r="A22" s="11">
        <f t="shared" si="0"/>
        <v>21</v>
      </c>
      <c r="B22" s="3" t="s">
        <v>208</v>
      </c>
      <c r="C22" s="55" t="s">
        <v>24</v>
      </c>
      <c r="D22" s="20">
        <v>4</v>
      </c>
      <c r="E22" s="10">
        <v>0</v>
      </c>
      <c r="F22" s="2">
        <v>598.5</v>
      </c>
      <c r="G22" s="10">
        <v>0</v>
      </c>
      <c r="H22" s="10">
        <v>0</v>
      </c>
      <c r="I22" s="2">
        <v>589.80000000000007</v>
      </c>
      <c r="J22" s="10">
        <v>595.5</v>
      </c>
      <c r="K22" s="36">
        <v>0</v>
      </c>
      <c r="L22" s="36">
        <v>0</v>
      </c>
      <c r="M22" s="36">
        <v>0</v>
      </c>
      <c r="N22" s="16"/>
      <c r="O22" s="16"/>
      <c r="P22" s="16">
        <v>594.1</v>
      </c>
      <c r="Q22" s="16"/>
      <c r="R22" s="16"/>
      <c r="S22" s="16">
        <v>591.29999999999995</v>
      </c>
      <c r="T22" s="16"/>
      <c r="U22" s="12">
        <f t="shared" si="1"/>
        <v>593.63333333333333</v>
      </c>
    </row>
    <row r="23" spans="1:21">
      <c r="A23" s="11">
        <f t="shared" si="0"/>
        <v>22</v>
      </c>
      <c r="B23" s="3" t="s">
        <v>34</v>
      </c>
      <c r="C23" s="50" t="s">
        <v>35</v>
      </c>
      <c r="D23" s="20">
        <v>2</v>
      </c>
      <c r="E23" s="10">
        <v>0</v>
      </c>
      <c r="F23" s="10">
        <v>0</v>
      </c>
      <c r="G23" s="10">
        <v>0</v>
      </c>
      <c r="H23" s="10">
        <v>0</v>
      </c>
      <c r="I23" s="2">
        <v>594.1</v>
      </c>
      <c r="J23" s="8">
        <v>567.79999999999995</v>
      </c>
      <c r="K23" s="36">
        <v>0</v>
      </c>
      <c r="L23" s="36">
        <v>0</v>
      </c>
      <c r="M23" s="36">
        <v>0</v>
      </c>
      <c r="N23" s="21"/>
      <c r="O23" s="21"/>
      <c r="P23" s="21">
        <v>588.70000000000005</v>
      </c>
      <c r="Q23" s="21"/>
      <c r="R23" s="21"/>
      <c r="S23" s="21">
        <v>597.5</v>
      </c>
      <c r="T23" s="21"/>
      <c r="U23" s="12">
        <f t="shared" si="1"/>
        <v>593.43333333333328</v>
      </c>
    </row>
    <row r="24" spans="1:21">
      <c r="A24" s="11">
        <f t="shared" si="0"/>
        <v>23</v>
      </c>
      <c r="B24" s="6" t="s">
        <v>119</v>
      </c>
      <c r="C24" s="56" t="s">
        <v>69</v>
      </c>
      <c r="D24" s="20">
        <v>3</v>
      </c>
      <c r="E24" s="10">
        <v>0</v>
      </c>
      <c r="F24" s="10">
        <v>0</v>
      </c>
      <c r="G24" s="10">
        <v>0</v>
      </c>
      <c r="H24" s="10">
        <v>0</v>
      </c>
      <c r="I24" s="2">
        <v>591.5</v>
      </c>
      <c r="J24" s="8">
        <v>591</v>
      </c>
      <c r="K24" s="36">
        <v>0</v>
      </c>
      <c r="L24" s="36">
        <v>0</v>
      </c>
      <c r="M24" s="36">
        <v>0</v>
      </c>
      <c r="N24" s="21"/>
      <c r="O24" s="21"/>
      <c r="P24" s="21">
        <v>597.5</v>
      </c>
      <c r="Q24" s="21"/>
      <c r="R24" s="21"/>
      <c r="S24" s="21"/>
      <c r="T24" s="21"/>
      <c r="U24" s="12">
        <f t="shared" si="1"/>
        <v>593.33333333333337</v>
      </c>
    </row>
    <row r="25" spans="1:21">
      <c r="A25" s="11">
        <f t="shared" si="0"/>
        <v>24</v>
      </c>
      <c r="B25" s="6" t="s">
        <v>116</v>
      </c>
      <c r="C25" s="50" t="s">
        <v>35</v>
      </c>
      <c r="D25" s="20">
        <v>3</v>
      </c>
      <c r="E25" s="10">
        <v>0</v>
      </c>
      <c r="F25" s="10">
        <v>0</v>
      </c>
      <c r="G25" s="10">
        <v>0</v>
      </c>
      <c r="H25" s="10">
        <v>0</v>
      </c>
      <c r="I25" s="2">
        <v>572.5</v>
      </c>
      <c r="J25" s="8">
        <v>595.79999999999995</v>
      </c>
      <c r="K25" s="36">
        <v>0</v>
      </c>
      <c r="L25" s="36">
        <v>584.9</v>
      </c>
      <c r="M25" s="36">
        <v>0</v>
      </c>
      <c r="N25" s="21"/>
      <c r="O25" s="21"/>
      <c r="P25" s="21">
        <v>595.5</v>
      </c>
      <c r="Q25" s="21"/>
      <c r="R25" s="21"/>
      <c r="S25" s="21">
        <v>584.9</v>
      </c>
      <c r="T25" s="21"/>
      <c r="U25" s="12">
        <f t="shared" si="1"/>
        <v>592.06666666666661</v>
      </c>
    </row>
    <row r="26" spans="1:21">
      <c r="A26" s="11">
        <f t="shared" si="0"/>
        <v>25</v>
      </c>
      <c r="B26" s="31" t="s">
        <v>85</v>
      </c>
      <c r="C26" s="51" t="s">
        <v>78</v>
      </c>
      <c r="D26" s="20">
        <v>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21"/>
      <c r="O26" s="21"/>
      <c r="P26" s="21">
        <v>597</v>
      </c>
      <c r="Q26" s="21"/>
      <c r="R26" s="21"/>
      <c r="S26" s="21">
        <v>584.6</v>
      </c>
      <c r="T26" s="21"/>
      <c r="U26" s="12">
        <f t="shared" si="1"/>
        <v>590.79999999999995</v>
      </c>
    </row>
    <row r="27" spans="1:21">
      <c r="A27" s="11">
        <f t="shared" si="0"/>
        <v>26</v>
      </c>
      <c r="B27" s="3" t="s">
        <v>297</v>
      </c>
      <c r="C27" s="48" t="s">
        <v>26</v>
      </c>
      <c r="D27" s="20">
        <v>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1"/>
      <c r="O27" s="21"/>
      <c r="P27" s="21">
        <v>593.70000000000005</v>
      </c>
      <c r="Q27" s="21"/>
      <c r="R27" s="21"/>
      <c r="S27" s="21">
        <v>587.20000000000005</v>
      </c>
      <c r="T27" s="21"/>
      <c r="U27" s="12">
        <f t="shared" si="1"/>
        <v>590.45000000000005</v>
      </c>
    </row>
    <row r="28" spans="1:21">
      <c r="A28" s="11">
        <f t="shared" si="0"/>
        <v>27</v>
      </c>
      <c r="B28" s="3" t="s">
        <v>44</v>
      </c>
      <c r="C28" s="49" t="s">
        <v>39</v>
      </c>
      <c r="D28" s="20">
        <v>4</v>
      </c>
      <c r="E28" s="10">
        <v>0</v>
      </c>
      <c r="F28" s="10">
        <v>0</v>
      </c>
      <c r="G28" s="10">
        <v>0</v>
      </c>
      <c r="H28" s="10">
        <v>0</v>
      </c>
      <c r="I28" s="2">
        <v>593.9</v>
      </c>
      <c r="J28" s="8">
        <v>587.20000000000005</v>
      </c>
      <c r="K28" s="36">
        <v>0</v>
      </c>
      <c r="L28" s="36">
        <v>0</v>
      </c>
      <c r="M28" s="36">
        <v>0</v>
      </c>
      <c r="N28" s="21"/>
      <c r="O28" s="21"/>
      <c r="P28" s="21">
        <v>589.79999999999995</v>
      </c>
      <c r="Q28" s="21"/>
      <c r="R28" s="21"/>
      <c r="S28" s="21">
        <v>587.1</v>
      </c>
      <c r="T28" s="21"/>
      <c r="U28" s="12">
        <f t="shared" si="1"/>
        <v>590.29999999999995</v>
      </c>
    </row>
    <row r="29" spans="1:21">
      <c r="A29" s="11">
        <f t="shared" si="0"/>
        <v>28</v>
      </c>
      <c r="B29" s="3" t="s">
        <v>36</v>
      </c>
      <c r="C29" s="55" t="s">
        <v>24</v>
      </c>
      <c r="D29" s="2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6"/>
      <c r="O29" s="16"/>
      <c r="P29" s="16">
        <v>585.5</v>
      </c>
      <c r="Q29" s="16"/>
      <c r="R29" s="16"/>
      <c r="S29" s="16"/>
      <c r="T29" s="16"/>
      <c r="U29" s="12">
        <f t="shared" si="1"/>
        <v>585.5</v>
      </c>
    </row>
    <row r="30" spans="1:21">
      <c r="A30" s="11">
        <f t="shared" si="0"/>
        <v>29</v>
      </c>
      <c r="B30" s="31" t="s">
        <v>80</v>
      </c>
      <c r="C30" s="56" t="s">
        <v>69</v>
      </c>
      <c r="D30" s="20">
        <v>3</v>
      </c>
      <c r="E30" s="10">
        <v>0</v>
      </c>
      <c r="F30" s="2">
        <v>589.1</v>
      </c>
      <c r="G30" s="10">
        <v>0</v>
      </c>
      <c r="H30" s="10">
        <v>0</v>
      </c>
      <c r="I30" s="2">
        <v>585</v>
      </c>
      <c r="J30" s="8">
        <v>28.6</v>
      </c>
      <c r="K30" s="36">
        <v>0</v>
      </c>
      <c r="L30" s="36">
        <v>0</v>
      </c>
      <c r="M30" s="36">
        <v>0</v>
      </c>
      <c r="N30" s="21"/>
      <c r="O30" s="21"/>
      <c r="P30" s="21">
        <v>585.5</v>
      </c>
      <c r="Q30" s="21"/>
      <c r="R30" s="21"/>
      <c r="S30" s="21">
        <v>583.29999999999995</v>
      </c>
      <c r="T30" s="21"/>
      <c r="U30" s="12">
        <f t="shared" si="1"/>
        <v>584.6</v>
      </c>
    </row>
    <row r="31" spans="1:21">
      <c r="A31" s="11">
        <f t="shared" si="0"/>
        <v>30</v>
      </c>
      <c r="B31" s="31" t="s">
        <v>84</v>
      </c>
      <c r="C31" s="51" t="s">
        <v>78</v>
      </c>
      <c r="D31" s="20">
        <v>4</v>
      </c>
      <c r="E31" s="10">
        <v>0</v>
      </c>
      <c r="F31" s="10">
        <v>0</v>
      </c>
      <c r="G31" s="10">
        <v>0</v>
      </c>
      <c r="H31" s="10">
        <v>0</v>
      </c>
      <c r="I31" s="2">
        <v>575.49999999999989</v>
      </c>
      <c r="J31" s="8">
        <v>575.6</v>
      </c>
      <c r="K31" s="36">
        <v>0</v>
      </c>
      <c r="L31" s="36">
        <v>0</v>
      </c>
      <c r="M31" s="36">
        <v>0</v>
      </c>
      <c r="N31" s="21"/>
      <c r="O31" s="21"/>
      <c r="P31" s="21">
        <v>586.70000000000005</v>
      </c>
      <c r="Q31" s="21"/>
      <c r="R31" s="21"/>
      <c r="S31" s="21">
        <v>588.4</v>
      </c>
      <c r="T31" s="21"/>
      <c r="U31" s="12">
        <f t="shared" si="1"/>
        <v>583.56666666666661</v>
      </c>
    </row>
    <row r="32" spans="1:21">
      <c r="A32" s="11">
        <f t="shared" si="0"/>
        <v>31</v>
      </c>
      <c r="B32" s="31" t="s">
        <v>141</v>
      </c>
      <c r="C32" s="51" t="s">
        <v>78</v>
      </c>
      <c r="D32" s="20">
        <v>4</v>
      </c>
      <c r="E32" s="10">
        <v>0</v>
      </c>
      <c r="F32" s="10">
        <v>0</v>
      </c>
      <c r="G32" s="10">
        <v>0</v>
      </c>
      <c r="H32" s="10">
        <v>0</v>
      </c>
      <c r="I32" s="2">
        <v>591.19999999999993</v>
      </c>
      <c r="J32" s="8">
        <v>0</v>
      </c>
      <c r="K32" s="36">
        <v>0</v>
      </c>
      <c r="L32" s="36">
        <v>0</v>
      </c>
      <c r="M32" s="36">
        <v>0</v>
      </c>
      <c r="N32" s="21"/>
      <c r="O32" s="21"/>
      <c r="P32" s="21">
        <v>574.5</v>
      </c>
      <c r="Q32" s="21"/>
      <c r="R32" s="21"/>
      <c r="S32" s="21"/>
      <c r="T32" s="21"/>
      <c r="U32" s="12">
        <f t="shared" si="1"/>
        <v>582.84999999999991</v>
      </c>
    </row>
    <row r="33" spans="1:22">
      <c r="A33" s="11">
        <f t="shared" si="0"/>
        <v>32</v>
      </c>
      <c r="B33" s="6" t="s">
        <v>86</v>
      </c>
      <c r="C33" s="48" t="s">
        <v>26</v>
      </c>
      <c r="D33" s="20">
        <v>3</v>
      </c>
      <c r="E33" s="10">
        <v>0</v>
      </c>
      <c r="F33" s="2">
        <v>582.9</v>
      </c>
      <c r="G33" s="10">
        <v>0</v>
      </c>
      <c r="H33" s="10">
        <v>0</v>
      </c>
      <c r="I33" s="2">
        <v>586.20000000000005</v>
      </c>
      <c r="J33" s="8">
        <v>578.1</v>
      </c>
      <c r="K33" s="36">
        <v>0</v>
      </c>
      <c r="L33" s="36">
        <v>0</v>
      </c>
      <c r="M33" s="36">
        <v>0</v>
      </c>
      <c r="N33" s="21"/>
      <c r="O33" s="21"/>
      <c r="P33" s="21">
        <v>577.20000000000005</v>
      </c>
      <c r="Q33" s="21"/>
      <c r="R33" s="21"/>
      <c r="S33" s="21"/>
      <c r="T33" s="21"/>
      <c r="U33" s="12">
        <f t="shared" si="1"/>
        <v>580.50000000000011</v>
      </c>
    </row>
    <row r="34" spans="1:22">
      <c r="A34" s="11">
        <f t="shared" si="0"/>
        <v>33</v>
      </c>
      <c r="B34" s="3" t="s">
        <v>143</v>
      </c>
      <c r="C34" s="54" t="s">
        <v>30</v>
      </c>
      <c r="D34" s="20">
        <v>4</v>
      </c>
      <c r="E34" s="10">
        <v>0</v>
      </c>
      <c r="F34" s="10">
        <v>0</v>
      </c>
      <c r="G34" s="10">
        <v>0</v>
      </c>
      <c r="H34" s="10">
        <v>0</v>
      </c>
      <c r="I34" s="2">
        <v>559.30000000000007</v>
      </c>
      <c r="J34" s="8">
        <v>566.79999999999995</v>
      </c>
      <c r="K34" s="36">
        <v>0</v>
      </c>
      <c r="L34" s="36">
        <v>0</v>
      </c>
      <c r="M34" s="36">
        <v>0</v>
      </c>
      <c r="N34" s="21"/>
      <c r="O34" s="21"/>
      <c r="P34" s="21">
        <v>569.4</v>
      </c>
      <c r="Q34" s="21"/>
      <c r="R34" s="21"/>
      <c r="S34" s="21"/>
      <c r="T34" s="21"/>
      <c r="U34" s="12">
        <f t="shared" si="1"/>
        <v>565.16666666666663</v>
      </c>
    </row>
    <row r="35" spans="1:22">
      <c r="A35" s="11">
        <f t="shared" si="0"/>
        <v>34</v>
      </c>
      <c r="B35" s="6" t="s">
        <v>213</v>
      </c>
      <c r="C35" s="47" t="s">
        <v>93</v>
      </c>
      <c r="D35" s="20">
        <v>3</v>
      </c>
      <c r="E35" s="10">
        <v>0</v>
      </c>
      <c r="F35" s="10">
        <v>0</v>
      </c>
      <c r="G35" s="10">
        <v>0</v>
      </c>
      <c r="H35" s="10">
        <v>0</v>
      </c>
      <c r="I35" s="2">
        <v>574</v>
      </c>
      <c r="J35" s="8">
        <v>577.1</v>
      </c>
      <c r="K35" s="36">
        <v>0</v>
      </c>
      <c r="L35" s="36">
        <v>0</v>
      </c>
      <c r="M35" s="36">
        <v>0</v>
      </c>
      <c r="N35" s="21"/>
      <c r="O35" s="21"/>
      <c r="P35" s="21">
        <v>543</v>
      </c>
      <c r="Q35" s="21"/>
      <c r="R35" s="21"/>
      <c r="S35" s="21"/>
      <c r="T35" s="21"/>
      <c r="U35" s="12">
        <f t="shared" si="1"/>
        <v>564.69999999999993</v>
      </c>
    </row>
    <row r="36" spans="1:22">
      <c r="A36" s="11">
        <f t="shared" si="0"/>
        <v>35</v>
      </c>
      <c r="B36" s="3" t="s">
        <v>45</v>
      </c>
      <c r="C36" s="3" t="s">
        <v>212</v>
      </c>
      <c r="D36" s="20">
        <v>3</v>
      </c>
      <c r="E36" s="10">
        <v>0</v>
      </c>
      <c r="F36" s="10">
        <v>0</v>
      </c>
      <c r="G36" s="10">
        <v>0</v>
      </c>
      <c r="H36" s="10">
        <v>0</v>
      </c>
      <c r="I36" s="2">
        <v>583.1</v>
      </c>
      <c r="J36" s="8">
        <v>554.29999999999995</v>
      </c>
      <c r="K36" s="36">
        <v>0</v>
      </c>
      <c r="L36" s="36">
        <v>0</v>
      </c>
      <c r="M36" s="36">
        <v>0</v>
      </c>
      <c r="N36" s="21"/>
      <c r="O36" s="21"/>
      <c r="P36" s="21">
        <v>553.4</v>
      </c>
      <c r="Q36" s="21"/>
      <c r="R36" s="21"/>
      <c r="S36" s="21"/>
      <c r="T36" s="21"/>
      <c r="U36" s="12">
        <f t="shared" si="1"/>
        <v>563.6</v>
      </c>
    </row>
    <row r="37" spans="1:22">
      <c r="A37" s="11">
        <f t="shared" si="0"/>
        <v>36</v>
      </c>
      <c r="B37" s="31" t="s">
        <v>94</v>
      </c>
      <c r="C37" s="49" t="s">
        <v>39</v>
      </c>
      <c r="D37" s="20">
        <v>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/>
      <c r="O37" s="21"/>
      <c r="P37" s="21">
        <v>561</v>
      </c>
      <c r="Q37" s="21"/>
      <c r="R37" s="21"/>
      <c r="S37" s="21"/>
      <c r="T37" s="21"/>
      <c r="U37" s="12">
        <f t="shared" si="1"/>
        <v>561</v>
      </c>
    </row>
    <row r="38" spans="1:22">
      <c r="A38" s="65"/>
      <c r="B38" s="72"/>
      <c r="C38" s="72"/>
      <c r="D38" s="65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76"/>
      <c r="P38" s="76"/>
      <c r="Q38" s="76"/>
      <c r="R38" s="76"/>
      <c r="S38" s="67"/>
      <c r="T38" s="68"/>
      <c r="U38" s="67"/>
    </row>
    <row r="39" spans="1:22">
      <c r="A39" s="65"/>
      <c r="B39" s="72"/>
      <c r="C39" s="73"/>
      <c r="D39" s="65"/>
      <c r="E39" s="74"/>
      <c r="F39" s="74"/>
      <c r="G39" s="74"/>
      <c r="H39" s="74"/>
      <c r="I39" s="67"/>
      <c r="J39" s="67"/>
      <c r="K39" s="74"/>
      <c r="L39" s="74"/>
      <c r="M39" s="74"/>
      <c r="N39" s="75"/>
      <c r="O39" s="76"/>
      <c r="P39" s="76"/>
      <c r="Q39" s="76"/>
      <c r="R39" s="76"/>
      <c r="S39" s="67"/>
      <c r="T39" s="68"/>
      <c r="U39" s="67"/>
    </row>
    <row r="40" spans="1:22">
      <c r="A40" s="65"/>
      <c r="B40" s="72"/>
      <c r="C40" s="73"/>
      <c r="D40" s="65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6"/>
      <c r="P40" s="76"/>
      <c r="Q40" s="76"/>
      <c r="R40" s="76"/>
      <c r="S40" s="67"/>
      <c r="T40" s="68"/>
      <c r="U40" s="67"/>
    </row>
    <row r="41" spans="1:22">
      <c r="A41" s="65"/>
      <c r="B41" s="72"/>
      <c r="C41" s="73"/>
      <c r="D41" s="65"/>
      <c r="E41" s="74"/>
      <c r="F41" s="74"/>
      <c r="G41" s="74"/>
      <c r="H41" s="74"/>
      <c r="I41" s="67"/>
      <c r="J41" s="67"/>
      <c r="K41" s="74"/>
      <c r="L41" s="74"/>
      <c r="M41" s="74"/>
      <c r="N41" s="75"/>
      <c r="O41" s="76"/>
      <c r="P41" s="76"/>
      <c r="Q41" s="76"/>
      <c r="R41" s="76"/>
      <c r="S41" s="67"/>
      <c r="T41" s="68"/>
      <c r="U41" s="67"/>
    </row>
    <row r="42" spans="1:22">
      <c r="A42" s="65"/>
      <c r="B42" s="72"/>
      <c r="C42" s="73"/>
      <c r="D42" s="65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6"/>
      <c r="P42" s="76"/>
      <c r="Q42" s="76"/>
      <c r="R42" s="76"/>
      <c r="S42" s="67"/>
      <c r="T42" s="68"/>
      <c r="U42" s="67"/>
    </row>
    <row r="43" spans="1:22">
      <c r="A43" s="65"/>
      <c r="B43" s="72"/>
      <c r="C43" s="73"/>
      <c r="D43" s="65"/>
      <c r="E43" s="74"/>
      <c r="F43" s="74"/>
      <c r="G43" s="74"/>
      <c r="H43" s="74"/>
      <c r="I43" s="67"/>
      <c r="J43" s="67"/>
      <c r="K43" s="74"/>
      <c r="L43" s="74"/>
      <c r="M43" s="74"/>
      <c r="N43" s="75"/>
      <c r="O43" s="76"/>
      <c r="P43" s="76"/>
      <c r="Q43" s="76"/>
      <c r="R43" s="76"/>
      <c r="S43" s="67"/>
      <c r="T43" s="68"/>
      <c r="U43" s="67"/>
    </row>
    <row r="44" spans="1:22">
      <c r="A44" s="65"/>
      <c r="B44" s="72"/>
      <c r="C44" s="72"/>
      <c r="D44" s="65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6"/>
      <c r="P44" s="76"/>
      <c r="Q44" s="76"/>
      <c r="R44" s="76"/>
      <c r="S44" s="67"/>
      <c r="T44" s="68"/>
      <c r="U44" s="67"/>
      <c r="V44" s="60"/>
    </row>
    <row r="45" spans="1:22">
      <c r="A45" s="65"/>
      <c r="B45" s="72"/>
      <c r="C45" s="73"/>
      <c r="D45" s="65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6"/>
      <c r="P45" s="76"/>
      <c r="Q45" s="76"/>
      <c r="R45" s="76"/>
      <c r="S45" s="67"/>
      <c r="T45" s="68"/>
      <c r="U45" s="67"/>
    </row>
    <row r="46" spans="1:22">
      <c r="A46" s="65"/>
      <c r="B46" s="72"/>
      <c r="C46" s="73"/>
      <c r="D46" s="65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67"/>
      <c r="T46" s="68"/>
      <c r="U46" s="67"/>
    </row>
    <row r="47" spans="1:22">
      <c r="A47" s="65"/>
      <c r="B47" s="72"/>
      <c r="C47" s="73"/>
      <c r="D47" s="65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76"/>
      <c r="P47" s="76"/>
      <c r="Q47" s="76"/>
      <c r="R47" s="76"/>
      <c r="S47" s="67"/>
      <c r="T47" s="68"/>
      <c r="U47" s="67"/>
    </row>
    <row r="48" spans="1:22">
      <c r="A48" s="65"/>
      <c r="B48" s="72"/>
      <c r="C48" s="73"/>
      <c r="D48" s="65"/>
      <c r="E48" s="74"/>
      <c r="F48" s="74"/>
      <c r="G48" s="74"/>
      <c r="H48" s="74"/>
      <c r="I48" s="74"/>
      <c r="J48" s="74"/>
      <c r="K48" s="74"/>
      <c r="L48" s="74"/>
      <c r="M48" s="74"/>
      <c r="N48" s="75"/>
      <c r="O48" s="76"/>
      <c r="P48" s="76"/>
      <c r="Q48" s="76"/>
      <c r="R48" s="76"/>
      <c r="S48" s="67"/>
      <c r="T48" s="68"/>
      <c r="U48" s="67"/>
    </row>
    <row r="49" spans="1:21">
      <c r="A49" s="65"/>
      <c r="B49" s="72"/>
      <c r="C49" s="73"/>
      <c r="D49" s="65"/>
      <c r="E49" s="74"/>
      <c r="F49" s="74"/>
      <c r="G49" s="74"/>
      <c r="H49" s="74"/>
      <c r="I49" s="67"/>
      <c r="J49" s="67"/>
      <c r="K49" s="74"/>
      <c r="L49" s="74"/>
      <c r="M49" s="74"/>
      <c r="N49" s="75"/>
      <c r="O49" s="76"/>
      <c r="P49" s="76"/>
      <c r="Q49" s="76"/>
      <c r="R49" s="76"/>
      <c r="S49" s="67"/>
      <c r="T49" s="68"/>
      <c r="U49" s="67"/>
    </row>
    <row r="50" spans="1:21">
      <c r="A50" s="65"/>
      <c r="B50" s="72"/>
      <c r="C50" s="73"/>
      <c r="D50" s="65"/>
      <c r="E50" s="74"/>
      <c r="F50" s="74"/>
      <c r="G50" s="74"/>
      <c r="H50" s="74"/>
      <c r="I50" s="67"/>
      <c r="J50" s="67"/>
      <c r="K50" s="74"/>
      <c r="L50" s="74"/>
      <c r="M50" s="74"/>
      <c r="N50" s="75"/>
      <c r="O50" s="76"/>
      <c r="P50" s="76"/>
      <c r="Q50" s="76"/>
      <c r="R50" s="76"/>
      <c r="S50" s="67"/>
      <c r="T50" s="68"/>
      <c r="U50" s="67"/>
    </row>
    <row r="51" spans="1:21">
      <c r="A51" s="65"/>
      <c r="B51" s="72"/>
      <c r="C51" s="73"/>
      <c r="D51" s="65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6"/>
      <c r="P51" s="76"/>
      <c r="Q51" s="76"/>
      <c r="R51" s="76"/>
      <c r="S51" s="67"/>
      <c r="T51" s="68"/>
      <c r="U51" s="67"/>
    </row>
    <row r="52" spans="1:21">
      <c r="A52" s="65"/>
      <c r="B52" s="72"/>
      <c r="C52" s="73"/>
      <c r="D52" s="65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6"/>
      <c r="P52" s="76"/>
      <c r="Q52" s="76"/>
      <c r="R52" s="76"/>
      <c r="S52" s="67"/>
      <c r="T52" s="68"/>
      <c r="U52" s="67"/>
    </row>
    <row r="53" spans="1:21">
      <c r="A53" s="65"/>
      <c r="B53" s="72"/>
      <c r="C53" s="73"/>
      <c r="D53" s="65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76"/>
      <c r="P53" s="76"/>
      <c r="Q53" s="76"/>
      <c r="R53" s="76"/>
      <c r="S53" s="67"/>
      <c r="T53" s="68"/>
      <c r="U53" s="67"/>
    </row>
    <row r="54" spans="1:21">
      <c r="A54" s="65"/>
      <c r="B54" s="72"/>
      <c r="C54" s="73"/>
      <c r="D54" s="65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76"/>
      <c r="P54" s="76"/>
      <c r="Q54" s="76"/>
      <c r="R54" s="76"/>
      <c r="S54" s="67"/>
      <c r="T54" s="68"/>
      <c r="U54" s="67"/>
    </row>
    <row r="55" spans="1:21">
      <c r="A55" s="65"/>
      <c r="B55" s="72"/>
      <c r="C55" s="73"/>
      <c r="D55" s="65"/>
      <c r="E55" s="74"/>
      <c r="F55" s="74"/>
      <c r="G55" s="74"/>
      <c r="H55" s="74"/>
      <c r="I55" s="67"/>
      <c r="J55" s="67"/>
      <c r="K55" s="74"/>
      <c r="L55" s="74"/>
      <c r="M55" s="74"/>
      <c r="N55" s="75"/>
      <c r="O55" s="76"/>
      <c r="P55" s="76"/>
      <c r="Q55" s="76"/>
      <c r="R55" s="76"/>
      <c r="S55" s="67"/>
      <c r="T55" s="68"/>
      <c r="U55" s="67"/>
    </row>
    <row r="56" spans="1:21">
      <c r="A56" s="65"/>
      <c r="B56" s="72"/>
      <c r="C56" s="73"/>
      <c r="D56" s="65"/>
      <c r="E56" s="74"/>
      <c r="F56" s="74"/>
      <c r="G56" s="74"/>
      <c r="H56" s="74"/>
      <c r="I56" s="67"/>
      <c r="J56" s="67"/>
      <c r="K56" s="74"/>
      <c r="L56" s="74"/>
      <c r="M56" s="74"/>
      <c r="N56" s="75"/>
      <c r="O56" s="76"/>
      <c r="P56" s="76"/>
      <c r="Q56" s="76"/>
      <c r="R56" s="76"/>
      <c r="S56" s="67"/>
      <c r="T56" s="68"/>
      <c r="U56" s="67"/>
    </row>
    <row r="57" spans="1:21">
      <c r="A57" s="65"/>
      <c r="B57" s="72"/>
      <c r="C57" s="73"/>
      <c r="D57" s="65"/>
      <c r="E57" s="74"/>
      <c r="F57" s="74"/>
      <c r="G57" s="74"/>
      <c r="H57" s="74"/>
      <c r="I57" s="67"/>
      <c r="J57" s="67"/>
      <c r="K57" s="74"/>
      <c r="L57" s="74"/>
      <c r="M57" s="74"/>
      <c r="N57" s="75"/>
      <c r="O57" s="76"/>
      <c r="P57" s="76"/>
      <c r="Q57" s="76"/>
      <c r="R57" s="76"/>
      <c r="S57" s="67"/>
      <c r="T57" s="68"/>
      <c r="U57" s="67"/>
    </row>
    <row r="58" spans="1:21">
      <c r="A58" s="65"/>
      <c r="B58" s="72"/>
      <c r="C58" s="73"/>
      <c r="D58" s="65"/>
      <c r="E58" s="74"/>
      <c r="F58" s="74"/>
      <c r="G58" s="74"/>
      <c r="H58" s="74"/>
      <c r="I58" s="67"/>
      <c r="J58" s="67"/>
      <c r="K58" s="74"/>
      <c r="L58" s="74"/>
      <c r="M58" s="74"/>
      <c r="N58" s="75"/>
      <c r="O58" s="76"/>
      <c r="P58" s="76"/>
      <c r="Q58" s="76"/>
      <c r="R58" s="76"/>
      <c r="S58" s="67"/>
      <c r="T58" s="68"/>
      <c r="U58" s="67"/>
    </row>
    <row r="59" spans="1:21">
      <c r="A59" s="65"/>
      <c r="B59" s="72"/>
      <c r="C59" s="73"/>
      <c r="D59" s="65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76"/>
      <c r="P59" s="76"/>
      <c r="Q59" s="76"/>
      <c r="R59" s="76"/>
      <c r="S59" s="67"/>
      <c r="T59" s="68"/>
      <c r="U59" s="67"/>
    </row>
    <row r="60" spans="1:21">
      <c r="A60" s="65"/>
      <c r="B60" s="72"/>
      <c r="C60" s="73"/>
      <c r="D60" s="65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76"/>
      <c r="P60" s="76"/>
      <c r="Q60" s="76"/>
      <c r="R60" s="76"/>
      <c r="S60" s="67"/>
      <c r="T60" s="68"/>
      <c r="U60" s="67"/>
    </row>
    <row r="61" spans="1:21">
      <c r="A61" s="65"/>
      <c r="B61" s="72"/>
      <c r="C61" s="73"/>
      <c r="D61" s="65"/>
      <c r="E61" s="74"/>
      <c r="F61" s="74"/>
      <c r="G61" s="74"/>
      <c r="H61" s="74"/>
      <c r="I61" s="74"/>
      <c r="J61" s="74"/>
      <c r="K61" s="74"/>
      <c r="L61" s="74"/>
      <c r="M61" s="74"/>
      <c r="N61" s="75"/>
      <c r="O61" s="76"/>
      <c r="P61" s="76"/>
      <c r="Q61" s="76"/>
      <c r="R61" s="76"/>
      <c r="S61" s="67"/>
      <c r="T61" s="68"/>
      <c r="U61" s="67"/>
    </row>
    <row r="62" spans="1:21">
      <c r="A62" s="65"/>
      <c r="B62" s="72"/>
      <c r="C62" s="73"/>
      <c r="D62" s="65"/>
      <c r="E62" s="74"/>
      <c r="F62" s="74"/>
      <c r="G62" s="74"/>
      <c r="H62" s="74"/>
      <c r="I62" s="67"/>
      <c r="J62" s="67"/>
      <c r="K62" s="74"/>
      <c r="L62" s="74"/>
      <c r="M62" s="74"/>
      <c r="N62" s="75"/>
      <c r="O62" s="76"/>
      <c r="P62" s="76"/>
      <c r="Q62" s="76"/>
      <c r="R62" s="76"/>
      <c r="S62" s="67"/>
      <c r="T62" s="68"/>
      <c r="U62" s="67"/>
    </row>
    <row r="63" spans="1:21">
      <c r="A63" s="65"/>
      <c r="B63" s="72"/>
      <c r="C63" s="73"/>
      <c r="D63" s="65"/>
      <c r="E63" s="74"/>
      <c r="F63" s="74"/>
      <c r="G63" s="74"/>
      <c r="H63" s="74"/>
      <c r="I63" s="67"/>
      <c r="J63" s="67"/>
      <c r="K63" s="74"/>
      <c r="L63" s="74"/>
      <c r="M63" s="74"/>
      <c r="N63" s="75"/>
      <c r="O63" s="76"/>
      <c r="P63" s="76"/>
      <c r="Q63" s="76"/>
      <c r="R63" s="76"/>
      <c r="S63" s="67"/>
      <c r="T63" s="68"/>
      <c r="U63" s="67"/>
    </row>
    <row r="64" spans="1:21">
      <c r="A64" s="65"/>
      <c r="B64" s="72"/>
      <c r="C64" s="73"/>
      <c r="D64" s="65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76"/>
      <c r="P64" s="76"/>
      <c r="Q64" s="76"/>
      <c r="R64" s="76"/>
      <c r="S64" s="67"/>
      <c r="T64" s="68"/>
      <c r="U64" s="67"/>
    </row>
    <row r="65" spans="1:21">
      <c r="A65" s="65"/>
      <c r="B65" s="72"/>
      <c r="C65" s="73"/>
      <c r="D65" s="65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76"/>
      <c r="P65" s="76"/>
      <c r="Q65" s="76"/>
      <c r="R65" s="76"/>
      <c r="S65" s="67"/>
      <c r="T65" s="68"/>
      <c r="U65" s="67"/>
    </row>
    <row r="66" spans="1:21">
      <c r="A66" s="65"/>
      <c r="B66" s="72"/>
      <c r="C66" s="72"/>
      <c r="D66" s="65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76"/>
      <c r="P66" s="76"/>
      <c r="Q66" s="76"/>
      <c r="R66" s="76"/>
      <c r="S66" s="67"/>
      <c r="T66" s="68"/>
      <c r="U66" s="67"/>
    </row>
    <row r="67" spans="1:21">
      <c r="A67" s="65"/>
      <c r="B67" s="72"/>
      <c r="C67" s="73"/>
      <c r="D67" s="65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6"/>
      <c r="P67" s="76"/>
      <c r="Q67" s="76"/>
      <c r="R67" s="76"/>
      <c r="S67" s="67"/>
      <c r="T67" s="68"/>
      <c r="U67" s="67"/>
    </row>
    <row r="68" spans="1:21">
      <c r="A68" s="65"/>
      <c r="B68" s="72"/>
      <c r="C68" s="73"/>
      <c r="D68" s="65"/>
      <c r="E68" s="74"/>
      <c r="F68" s="74"/>
      <c r="G68" s="67"/>
      <c r="H68" s="74"/>
      <c r="I68" s="67"/>
      <c r="J68" s="67"/>
      <c r="K68" s="67"/>
      <c r="L68" s="67"/>
      <c r="M68" s="67"/>
      <c r="N68" s="70"/>
      <c r="O68" s="70"/>
      <c r="P68" s="70"/>
      <c r="Q68" s="70"/>
      <c r="R68" s="70"/>
      <c r="S68" s="70"/>
      <c r="T68" s="70"/>
      <c r="U68" s="67"/>
    </row>
    <row r="69" spans="1:21">
      <c r="A69" s="65"/>
      <c r="B69" s="72"/>
      <c r="C69" s="73"/>
      <c r="D69" s="65"/>
      <c r="E69" s="74"/>
      <c r="F69" s="74"/>
      <c r="G69" s="74"/>
      <c r="H69" s="74"/>
      <c r="I69" s="67"/>
      <c r="J69" s="67"/>
      <c r="K69" s="74"/>
      <c r="L69" s="74"/>
      <c r="M69" s="74"/>
      <c r="N69" s="75"/>
      <c r="O69" s="76"/>
      <c r="P69" s="76"/>
      <c r="Q69" s="76"/>
      <c r="R69" s="76"/>
      <c r="S69" s="67"/>
      <c r="T69" s="68"/>
      <c r="U69" s="67"/>
    </row>
    <row r="70" spans="1:21">
      <c r="A70" s="65"/>
      <c r="B70" s="72"/>
      <c r="C70" s="73"/>
      <c r="D70" s="65"/>
      <c r="E70" s="74"/>
      <c r="F70" s="74"/>
      <c r="G70" s="74"/>
      <c r="H70" s="74"/>
      <c r="I70" s="67"/>
      <c r="J70" s="67"/>
      <c r="K70" s="74"/>
      <c r="L70" s="74"/>
      <c r="M70" s="74"/>
      <c r="N70" s="75"/>
      <c r="O70" s="76"/>
      <c r="P70" s="76"/>
      <c r="Q70" s="76"/>
      <c r="R70" s="76"/>
      <c r="S70" s="67"/>
      <c r="T70" s="68"/>
      <c r="U70" s="67"/>
    </row>
    <row r="71" spans="1:21">
      <c r="A71" s="65"/>
      <c r="B71" s="72"/>
      <c r="C71" s="73"/>
      <c r="D71" s="65"/>
      <c r="E71" s="74"/>
      <c r="F71" s="74"/>
      <c r="G71" s="74"/>
      <c r="H71" s="74"/>
      <c r="I71" s="74"/>
      <c r="J71" s="74"/>
      <c r="K71" s="74"/>
      <c r="L71" s="74"/>
      <c r="M71" s="74"/>
      <c r="N71" s="75"/>
      <c r="O71" s="76"/>
      <c r="P71" s="76"/>
      <c r="Q71" s="76"/>
      <c r="R71" s="76"/>
      <c r="S71" s="67"/>
      <c r="T71" s="68"/>
      <c r="U71" s="67"/>
    </row>
    <row r="72" spans="1:21">
      <c r="A72" s="65"/>
      <c r="B72" s="72"/>
      <c r="C72" s="73"/>
      <c r="D72" s="65"/>
      <c r="E72" s="74"/>
      <c r="F72" s="74"/>
      <c r="G72" s="74"/>
      <c r="H72" s="74"/>
      <c r="I72" s="74"/>
      <c r="J72" s="74"/>
      <c r="K72" s="74"/>
      <c r="L72" s="74"/>
      <c r="M72" s="74"/>
      <c r="N72" s="75"/>
      <c r="O72" s="76"/>
      <c r="P72" s="76"/>
      <c r="Q72" s="76"/>
      <c r="R72" s="76"/>
      <c r="S72" s="67"/>
      <c r="T72" s="68"/>
      <c r="U72" s="67"/>
    </row>
    <row r="73" spans="1:21">
      <c r="A73" s="65"/>
      <c r="B73" s="72"/>
      <c r="C73" s="73"/>
      <c r="D73" s="65"/>
      <c r="E73" s="74"/>
      <c r="F73" s="74"/>
      <c r="G73" s="74"/>
      <c r="H73" s="74"/>
      <c r="I73" s="67"/>
      <c r="J73" s="67"/>
      <c r="K73" s="74"/>
      <c r="L73" s="74"/>
      <c r="M73" s="74"/>
      <c r="N73" s="75"/>
      <c r="O73" s="76"/>
      <c r="P73" s="76"/>
      <c r="Q73" s="76"/>
      <c r="R73" s="76"/>
      <c r="S73" s="67"/>
      <c r="T73" s="68"/>
      <c r="U73" s="67"/>
    </row>
    <row r="74" spans="1:21">
      <c r="A74" s="65"/>
      <c r="B74" s="72"/>
      <c r="C74" s="73"/>
      <c r="D74" s="65"/>
      <c r="E74" s="74"/>
      <c r="F74" s="74"/>
      <c r="G74" s="74"/>
      <c r="H74" s="74"/>
      <c r="I74" s="74"/>
      <c r="J74" s="74"/>
      <c r="K74" s="74"/>
      <c r="L74" s="74"/>
      <c r="M74" s="74"/>
      <c r="N74" s="75"/>
      <c r="O74" s="76"/>
      <c r="P74" s="76"/>
      <c r="Q74" s="76"/>
      <c r="R74" s="76"/>
      <c r="S74" s="67"/>
      <c r="T74" s="68"/>
      <c r="U74" s="67"/>
    </row>
    <row r="75" spans="1:21">
      <c r="A75" s="65"/>
      <c r="B75" s="72"/>
      <c r="C75" s="73"/>
      <c r="D75" s="65"/>
      <c r="E75" s="74"/>
      <c r="F75" s="74"/>
      <c r="G75" s="74"/>
      <c r="H75" s="74"/>
      <c r="I75" s="74"/>
      <c r="J75" s="74"/>
      <c r="K75" s="74"/>
      <c r="L75" s="74"/>
      <c r="M75" s="74"/>
      <c r="N75" s="75"/>
      <c r="O75" s="76"/>
      <c r="P75" s="76"/>
      <c r="Q75" s="76"/>
      <c r="R75" s="76"/>
      <c r="S75" s="67"/>
      <c r="T75" s="68"/>
      <c r="U75" s="67"/>
    </row>
    <row r="76" spans="1:21">
      <c r="A76" s="65"/>
      <c r="B76" s="72"/>
      <c r="C76" s="73"/>
      <c r="D76" s="65"/>
      <c r="E76" s="74"/>
      <c r="F76" s="74"/>
      <c r="G76" s="74"/>
      <c r="H76" s="74"/>
      <c r="I76" s="67"/>
      <c r="J76" s="67"/>
      <c r="K76" s="74"/>
      <c r="L76" s="74"/>
      <c r="M76" s="74"/>
      <c r="N76" s="75"/>
      <c r="O76" s="76"/>
      <c r="P76" s="76"/>
      <c r="Q76" s="76"/>
      <c r="R76" s="76"/>
      <c r="S76" s="67"/>
      <c r="T76" s="68"/>
      <c r="U76" s="67"/>
    </row>
    <row r="77" spans="1:21">
      <c r="A77" s="65"/>
      <c r="B77" s="72"/>
      <c r="C77" s="73"/>
      <c r="D77" s="65"/>
      <c r="E77" s="74"/>
      <c r="F77" s="74"/>
      <c r="G77" s="74"/>
      <c r="H77" s="74"/>
      <c r="I77" s="74"/>
      <c r="J77" s="74"/>
      <c r="K77" s="74"/>
      <c r="L77" s="74"/>
      <c r="M77" s="74"/>
      <c r="N77" s="75"/>
      <c r="O77" s="76"/>
      <c r="P77" s="76"/>
      <c r="Q77" s="76"/>
      <c r="R77" s="76"/>
      <c r="S77" s="67"/>
      <c r="T77" s="68"/>
      <c r="U77" s="67"/>
    </row>
    <row r="78" spans="1:21">
      <c r="A78" s="65"/>
      <c r="B78" s="72"/>
      <c r="C78" s="73"/>
      <c r="D78" s="65"/>
      <c r="E78" s="74"/>
      <c r="F78" s="74"/>
      <c r="G78" s="74"/>
      <c r="H78" s="74"/>
      <c r="I78" s="74"/>
      <c r="J78" s="74"/>
      <c r="K78" s="74"/>
      <c r="L78" s="74"/>
      <c r="M78" s="74"/>
      <c r="N78" s="75"/>
      <c r="O78" s="76"/>
      <c r="P78" s="76"/>
      <c r="Q78" s="76"/>
      <c r="R78" s="76"/>
      <c r="S78" s="67"/>
      <c r="T78" s="68"/>
      <c r="U78" s="67"/>
    </row>
    <row r="79" spans="1:21">
      <c r="A79" s="65"/>
      <c r="B79" s="72"/>
      <c r="C79" s="73"/>
      <c r="D79" s="65"/>
      <c r="E79" s="74"/>
      <c r="F79" s="74"/>
      <c r="G79" s="74"/>
      <c r="H79" s="74"/>
      <c r="I79" s="74"/>
      <c r="J79" s="74"/>
      <c r="K79" s="74"/>
      <c r="L79" s="74"/>
      <c r="M79" s="74"/>
      <c r="N79" s="75"/>
      <c r="O79" s="75"/>
      <c r="P79" s="76"/>
      <c r="Q79" s="76"/>
      <c r="R79" s="76"/>
      <c r="S79" s="67"/>
      <c r="T79" s="68"/>
      <c r="U79" s="67"/>
    </row>
    <row r="80" spans="1:21">
      <c r="A80" s="65"/>
      <c r="B80" s="72"/>
      <c r="C80" s="73"/>
      <c r="D80" s="65"/>
      <c r="E80" s="74"/>
      <c r="F80" s="74"/>
      <c r="G80" s="74"/>
      <c r="H80" s="74"/>
      <c r="I80" s="74"/>
      <c r="J80" s="74"/>
      <c r="K80" s="74"/>
      <c r="L80" s="74"/>
      <c r="M80" s="74"/>
      <c r="N80" s="75"/>
      <c r="O80" s="75"/>
      <c r="P80" s="76"/>
      <c r="Q80" s="76"/>
      <c r="R80" s="76"/>
      <c r="S80" s="67"/>
      <c r="T80" s="68"/>
      <c r="U80" s="67"/>
    </row>
    <row r="81" spans="1:22">
      <c r="A81" s="65"/>
      <c r="B81" s="72"/>
      <c r="C81" s="73"/>
      <c r="D81" s="65"/>
      <c r="E81" s="74"/>
      <c r="F81" s="74"/>
      <c r="G81" s="74"/>
      <c r="H81" s="74"/>
      <c r="I81" s="74"/>
      <c r="J81" s="74"/>
      <c r="K81" s="74"/>
      <c r="L81" s="74"/>
      <c r="M81" s="74"/>
      <c r="N81" s="75"/>
      <c r="O81" s="75"/>
      <c r="P81" s="76"/>
      <c r="Q81" s="76"/>
      <c r="R81" s="76"/>
      <c r="S81" s="67"/>
      <c r="T81" s="68"/>
      <c r="U81" s="67"/>
      <c r="V81" s="60"/>
    </row>
    <row r="82" spans="1:22">
      <c r="A82" s="65"/>
      <c r="B82" s="72"/>
      <c r="C82" s="72"/>
      <c r="D82" s="65"/>
      <c r="E82" s="74"/>
      <c r="F82" s="74"/>
      <c r="G82" s="74"/>
      <c r="H82" s="74"/>
      <c r="I82" s="74"/>
      <c r="J82" s="74"/>
      <c r="K82" s="74"/>
      <c r="L82" s="74"/>
      <c r="M82" s="74"/>
      <c r="N82" s="75"/>
      <c r="O82" s="76"/>
      <c r="P82" s="76"/>
      <c r="Q82" s="76"/>
      <c r="R82" s="76"/>
      <c r="S82" s="67"/>
      <c r="T82" s="68"/>
      <c r="U82" s="67"/>
    </row>
    <row r="83" spans="1:22">
      <c r="A83" s="65"/>
      <c r="B83" s="72"/>
      <c r="C83" s="73"/>
      <c r="D83" s="65"/>
      <c r="E83" s="74"/>
      <c r="F83" s="74"/>
      <c r="G83" s="74"/>
      <c r="H83" s="74"/>
      <c r="I83" s="74"/>
      <c r="J83" s="74"/>
      <c r="K83" s="74"/>
      <c r="L83" s="74"/>
      <c r="M83" s="74"/>
      <c r="N83" s="75"/>
      <c r="O83" s="76"/>
      <c r="P83" s="76"/>
      <c r="Q83" s="76"/>
      <c r="R83" s="76"/>
      <c r="S83" s="67"/>
      <c r="T83" s="68"/>
      <c r="U83" s="67"/>
    </row>
    <row r="84" spans="1:22">
      <c r="A84" s="65"/>
      <c r="B84" s="72"/>
      <c r="C84" s="73"/>
      <c r="D84" s="65"/>
      <c r="E84" s="74"/>
      <c r="F84" s="74"/>
      <c r="G84" s="74"/>
      <c r="H84" s="74"/>
      <c r="I84" s="74"/>
      <c r="J84" s="74"/>
      <c r="K84" s="74"/>
      <c r="L84" s="74"/>
      <c r="M84" s="74"/>
      <c r="N84" s="75"/>
      <c r="O84" s="75"/>
      <c r="P84" s="76"/>
      <c r="Q84" s="76"/>
      <c r="R84" s="76"/>
      <c r="S84" s="67"/>
      <c r="T84" s="68"/>
      <c r="U84" s="67"/>
    </row>
    <row r="85" spans="1:22">
      <c r="A85" s="65"/>
      <c r="B85" s="72"/>
      <c r="C85" s="73"/>
      <c r="D85" s="65"/>
      <c r="E85" s="74"/>
      <c r="F85" s="74"/>
      <c r="G85" s="74"/>
      <c r="H85" s="74"/>
      <c r="I85" s="74"/>
      <c r="J85" s="74"/>
      <c r="K85" s="74"/>
      <c r="L85" s="74"/>
      <c r="M85" s="74"/>
      <c r="N85" s="75"/>
      <c r="O85" s="76"/>
      <c r="P85" s="76"/>
      <c r="Q85" s="76"/>
      <c r="R85" s="76"/>
      <c r="S85" s="67"/>
      <c r="T85" s="68"/>
      <c r="U85" s="67"/>
    </row>
    <row r="86" spans="1:22">
      <c r="A86" s="65"/>
      <c r="B86" s="72"/>
      <c r="C86" s="73"/>
      <c r="D86" s="65"/>
      <c r="E86" s="74"/>
      <c r="F86" s="74"/>
      <c r="G86" s="74"/>
      <c r="H86" s="74"/>
      <c r="I86" s="74"/>
      <c r="J86" s="74"/>
      <c r="K86" s="74"/>
      <c r="L86" s="74"/>
      <c r="M86" s="74"/>
      <c r="N86" s="75"/>
      <c r="O86" s="76"/>
      <c r="P86" s="76"/>
      <c r="Q86" s="76"/>
      <c r="R86" s="76"/>
      <c r="S86" s="67"/>
      <c r="T86" s="68"/>
      <c r="U86" s="67"/>
    </row>
    <row r="87" spans="1:22">
      <c r="A87" s="65"/>
      <c r="B87" s="72"/>
      <c r="C87" s="73"/>
      <c r="D87" s="65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76"/>
      <c r="P87" s="76"/>
      <c r="Q87" s="76"/>
      <c r="R87" s="76"/>
      <c r="S87" s="67"/>
      <c r="T87" s="68"/>
      <c r="U87" s="67"/>
    </row>
    <row r="88" spans="1:22">
      <c r="A88" s="65"/>
      <c r="B88" s="72"/>
      <c r="C88" s="73"/>
      <c r="D88" s="65"/>
      <c r="E88" s="74"/>
      <c r="F88" s="74"/>
      <c r="G88" s="74"/>
      <c r="H88" s="74"/>
      <c r="I88" s="67"/>
      <c r="J88" s="67"/>
      <c r="K88" s="74"/>
      <c r="L88" s="74"/>
      <c r="M88" s="74"/>
      <c r="N88" s="75"/>
      <c r="O88" s="76"/>
      <c r="P88" s="76"/>
      <c r="Q88" s="76"/>
      <c r="R88" s="76"/>
      <c r="S88" s="67"/>
      <c r="T88" s="68"/>
      <c r="U88" s="67"/>
    </row>
    <row r="89" spans="1:22">
      <c r="A89" s="65"/>
      <c r="B89" s="72"/>
      <c r="C89" s="73"/>
      <c r="D89" s="65"/>
      <c r="E89" s="74"/>
      <c r="F89" s="74"/>
      <c r="G89" s="74"/>
      <c r="H89" s="74"/>
      <c r="I89" s="67"/>
      <c r="J89" s="67"/>
      <c r="K89" s="74"/>
      <c r="L89" s="74"/>
      <c r="M89" s="74"/>
      <c r="N89" s="75"/>
      <c r="O89" s="75"/>
      <c r="P89" s="76"/>
      <c r="Q89" s="76"/>
      <c r="R89" s="76"/>
      <c r="S89" s="67"/>
      <c r="T89" s="68"/>
      <c r="U89" s="67"/>
    </row>
    <row r="90" spans="1:22">
      <c r="A90" s="65"/>
      <c r="B90" s="72"/>
      <c r="C90" s="73"/>
      <c r="D90" s="65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6"/>
      <c r="P90" s="76"/>
      <c r="Q90" s="76"/>
      <c r="R90" s="76"/>
      <c r="S90" s="67"/>
      <c r="T90" s="68"/>
      <c r="U90" s="67"/>
    </row>
    <row r="91" spans="1:22">
      <c r="A91" s="65"/>
      <c r="B91" s="72"/>
      <c r="C91" s="73"/>
      <c r="D91" s="65"/>
      <c r="E91" s="74"/>
      <c r="F91" s="74"/>
      <c r="G91" s="74"/>
      <c r="H91" s="74"/>
      <c r="I91" s="67"/>
      <c r="J91" s="67"/>
      <c r="K91" s="74"/>
      <c r="L91" s="74"/>
      <c r="M91" s="74"/>
      <c r="N91" s="75"/>
      <c r="O91" s="76"/>
      <c r="P91" s="76"/>
      <c r="Q91" s="76"/>
      <c r="R91" s="76"/>
      <c r="S91" s="67"/>
      <c r="T91" s="68"/>
      <c r="U91" s="67"/>
    </row>
    <row r="92" spans="1:22">
      <c r="A92" s="65"/>
      <c r="B92" s="72"/>
      <c r="C92" s="73"/>
      <c r="D92" s="65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75"/>
      <c r="P92" s="76"/>
      <c r="Q92" s="76"/>
      <c r="R92" s="76"/>
      <c r="S92" s="67"/>
      <c r="T92" s="68"/>
      <c r="U92" s="67"/>
    </row>
    <row r="93" spans="1:22">
      <c r="A93" s="65"/>
      <c r="B93" s="72"/>
      <c r="C93" s="73"/>
      <c r="D93" s="65"/>
      <c r="E93" s="74"/>
      <c r="F93" s="74"/>
      <c r="G93" s="74"/>
      <c r="H93" s="74"/>
      <c r="I93" s="74"/>
      <c r="J93" s="74"/>
      <c r="K93" s="74"/>
      <c r="L93" s="74"/>
      <c r="M93" s="74"/>
      <c r="N93" s="75"/>
      <c r="O93" s="75"/>
      <c r="P93" s="76"/>
      <c r="Q93" s="76"/>
      <c r="R93" s="76"/>
      <c r="S93" s="67"/>
      <c r="T93" s="68"/>
      <c r="U93" s="67"/>
    </row>
    <row r="94" spans="1:22">
      <c r="A94" s="65"/>
      <c r="B94" s="72"/>
      <c r="C94" s="73"/>
      <c r="D94" s="65"/>
      <c r="E94" s="74"/>
      <c r="F94" s="74"/>
      <c r="G94" s="74"/>
      <c r="H94" s="74"/>
      <c r="I94" s="74"/>
      <c r="J94" s="74"/>
      <c r="K94" s="74"/>
      <c r="L94" s="74"/>
      <c r="M94" s="74"/>
      <c r="N94" s="75"/>
      <c r="O94" s="76"/>
      <c r="P94" s="76"/>
      <c r="Q94" s="76"/>
      <c r="R94" s="76"/>
      <c r="S94" s="67"/>
      <c r="T94" s="68"/>
      <c r="U94" s="67"/>
    </row>
    <row r="95" spans="1:22">
      <c r="A95" s="65"/>
      <c r="B95" s="72"/>
      <c r="C95" s="73"/>
      <c r="D95" s="65"/>
      <c r="E95" s="74"/>
      <c r="F95" s="74"/>
      <c r="G95" s="74"/>
      <c r="H95" s="74"/>
      <c r="I95" s="74"/>
      <c r="J95" s="74"/>
      <c r="K95" s="74"/>
      <c r="L95" s="74"/>
      <c r="M95" s="74"/>
      <c r="N95" s="75"/>
      <c r="O95" s="76"/>
      <c r="P95" s="76"/>
      <c r="Q95" s="76"/>
      <c r="R95" s="76"/>
      <c r="S95" s="67"/>
      <c r="T95" s="68"/>
      <c r="U95" s="67"/>
    </row>
    <row r="96" spans="1:22">
      <c r="A96" s="65"/>
      <c r="B96" s="72"/>
      <c r="C96" s="73"/>
      <c r="D96" s="65"/>
      <c r="E96" s="74"/>
      <c r="F96" s="74"/>
      <c r="G96" s="74"/>
      <c r="H96" s="74"/>
      <c r="I96" s="67"/>
      <c r="J96" s="67"/>
      <c r="K96" s="67"/>
      <c r="L96" s="65"/>
      <c r="M96" s="65"/>
      <c r="N96" s="77"/>
      <c r="O96" s="77"/>
      <c r="P96" s="77"/>
      <c r="Q96" s="77"/>
      <c r="R96" s="77"/>
      <c r="S96" s="68"/>
      <c r="T96" s="68"/>
      <c r="U96" s="67"/>
    </row>
    <row r="97" spans="1:21">
      <c r="A97" s="65"/>
      <c r="B97" s="72"/>
      <c r="C97" s="73"/>
      <c r="D97" s="65"/>
      <c r="E97" s="74"/>
      <c r="F97" s="74"/>
      <c r="G97" s="74"/>
      <c r="H97" s="74"/>
      <c r="I97" s="74"/>
      <c r="J97" s="74"/>
      <c r="K97" s="74"/>
      <c r="L97" s="65"/>
      <c r="M97" s="65"/>
      <c r="N97" s="77"/>
      <c r="O97" s="77"/>
      <c r="P97" s="77"/>
      <c r="Q97" s="77"/>
      <c r="R97" s="77"/>
      <c r="S97" s="68"/>
      <c r="T97" s="68"/>
      <c r="U97" s="67"/>
    </row>
  </sheetData>
  <autoFilter ref="A1:V97">
    <sortState ref="A2:V97">
      <sortCondition ref="A1:A97"/>
    </sortState>
  </autoFilter>
  <sortState ref="A2:U32">
    <sortCondition ref="A2"/>
  </sortState>
  <phoneticPr fontId="28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説明 </vt:lpstr>
      <vt:lpstr>10mS60M</vt:lpstr>
      <vt:lpstr>10mS40W</vt:lpstr>
      <vt:lpstr>男女混合10mランキング</vt:lpstr>
      <vt:lpstr>50m3×40M</vt:lpstr>
      <vt:lpstr>50m3×20W </vt:lpstr>
      <vt:lpstr>50mP60M</vt:lpstr>
    </vt:vector>
  </TitlesOfParts>
  <Company>大阪府教育委員会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大阪府立学校</dc:creator>
  <cp:lastModifiedBy>津田智永</cp:lastModifiedBy>
  <cp:revision/>
  <dcterms:created xsi:type="dcterms:W3CDTF">2015-01-14T06:19:07Z</dcterms:created>
  <dcterms:modified xsi:type="dcterms:W3CDTF">2016-11-01T08:53:41Z</dcterms:modified>
</cp:coreProperties>
</file>