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lient\D$\選手強化委員\2017 選強データ　高田雄平\"/>
    </mc:Choice>
  </mc:AlternateContent>
  <bookViews>
    <workbookView xWindow="7215" yWindow="-180" windowWidth="12135" windowHeight="8175" firstSheet="3" activeTab="9"/>
  </bookViews>
  <sheets>
    <sheet name="10mS60M" sheetId="1" r:id="rId1"/>
    <sheet name="10mS40W" sheetId="2" r:id="rId2"/>
    <sheet name="10mAP60M" sheetId="10" r:id="rId3"/>
    <sheet name="10mAP40W" sheetId="11" r:id="rId4"/>
    <sheet name="50m3×40M" sheetId="3" r:id="rId5"/>
    <sheet name="50m３×20W" sheetId="4" r:id="rId6"/>
    <sheet name="50mP60M" sheetId="5" r:id="rId7"/>
    <sheet name="50mP60W" sheetId="6" r:id="rId8"/>
    <sheet name="BPDS40M" sheetId="7" r:id="rId9"/>
    <sheet name="BPDS40W" sheetId="8" r:id="rId10"/>
  </sheets>
  <definedNames>
    <definedName name="_xlnm._FilterDatabase" localSheetId="3" hidden="1">'10mAP40W'!$A$1:$J$5</definedName>
    <definedName name="_xlnm._FilterDatabase" localSheetId="2" hidden="1">'10mAP60M'!$A$1:$J$6</definedName>
    <definedName name="_xlnm._FilterDatabase" localSheetId="1" hidden="1">'10mS40W'!$A$1:$K$44</definedName>
    <definedName name="_xlnm._FilterDatabase" localSheetId="0" hidden="1">'10mS60M'!$A$1:$K$124</definedName>
    <definedName name="_xlnm._FilterDatabase" localSheetId="5" hidden="1">'50m３×20W'!$A$1:$J$12</definedName>
    <definedName name="_xlnm._FilterDatabase" localSheetId="4" hidden="1">'50m3×40M'!$A$1:$J$25</definedName>
    <definedName name="_xlnm._FilterDatabase" localSheetId="6" hidden="1">'50mP60M'!$A$1:$J$32</definedName>
    <definedName name="_xlnm._FilterDatabase" localSheetId="7" hidden="1">'50mP60W'!$A$1:$I$7</definedName>
    <definedName name="_xlnm._FilterDatabase" localSheetId="8" hidden="1">BPDS40M!$A$1:$I$55</definedName>
    <definedName name="_xlnm._FilterDatabase" localSheetId="9" hidden="1">BPDS40W!$A$1:$I$13</definedName>
  </definedNames>
  <calcPr calcId="162913"/>
</workbook>
</file>

<file path=xl/calcChain.xml><?xml version="1.0" encoding="utf-8"?>
<calcChain xmlns="http://schemas.openxmlformats.org/spreadsheetml/2006/main">
  <c r="I14" i="8" l="1"/>
  <c r="I16" i="8"/>
  <c r="I18" i="8"/>
  <c r="I19" i="8"/>
  <c r="I22" i="8"/>
  <c r="I27" i="8"/>
  <c r="I13" i="8"/>
  <c r="I15" i="8"/>
  <c r="I17" i="8"/>
  <c r="I32" i="8"/>
  <c r="I24" i="8"/>
  <c r="I34" i="8"/>
  <c r="I23" i="8"/>
  <c r="I20" i="8"/>
  <c r="I31" i="8"/>
  <c r="I25" i="8"/>
  <c r="I21" i="8"/>
  <c r="I29" i="8"/>
  <c r="I33" i="8"/>
  <c r="I28" i="8"/>
  <c r="I35" i="8"/>
  <c r="I26" i="8"/>
  <c r="I64" i="7" l="1"/>
  <c r="I48" i="7"/>
  <c r="I90" i="7"/>
  <c r="I58" i="7"/>
  <c r="I89" i="7"/>
  <c r="I72" i="7"/>
  <c r="I54" i="7"/>
  <c r="I84" i="7"/>
  <c r="I82" i="7"/>
  <c r="I80" i="7"/>
  <c r="I67" i="7"/>
  <c r="I56" i="7"/>
  <c r="I53" i="7"/>
  <c r="I50" i="7"/>
  <c r="I78" i="7"/>
  <c r="I74" i="7"/>
  <c r="I59" i="7"/>
  <c r="I55" i="7"/>
  <c r="I51" i="7"/>
  <c r="I81" i="7"/>
  <c r="I71" i="7"/>
  <c r="I60" i="7"/>
  <c r="I52" i="7"/>
  <c r="I91" i="7"/>
  <c r="I87" i="7"/>
  <c r="I86" i="7"/>
  <c r="I83" i="7"/>
  <c r="I68" i="7"/>
  <c r="I88" i="7"/>
  <c r="I85" i="7"/>
  <c r="I76" i="7"/>
  <c r="I69" i="7"/>
  <c r="I77" i="7"/>
  <c r="I73" i="7"/>
  <c r="I66" i="7"/>
  <c r="I61" i="7"/>
  <c r="I57" i="7"/>
  <c r="I8" i="6"/>
  <c r="I9" i="6"/>
  <c r="I11" i="6"/>
  <c r="I10" i="6"/>
  <c r="J32" i="5"/>
  <c r="J13" i="4"/>
  <c r="J26" i="3"/>
  <c r="K59" i="2"/>
  <c r="K56" i="2"/>
  <c r="K55" i="2"/>
  <c r="K54" i="2"/>
  <c r="K53" i="2"/>
  <c r="K49" i="2"/>
  <c r="K46" i="2"/>
  <c r="K45" i="2"/>
  <c r="K50" i="2"/>
  <c r="K47" i="2"/>
  <c r="K43" i="2"/>
  <c r="K58" i="2"/>
  <c r="K57" i="2"/>
  <c r="K51" i="2"/>
  <c r="K52" i="2"/>
  <c r="K141" i="1"/>
  <c r="K137" i="1"/>
  <c r="K134" i="1"/>
  <c r="K125" i="1"/>
  <c r="K142" i="1"/>
  <c r="K100" i="1"/>
  <c r="K94" i="1"/>
  <c r="K128" i="1"/>
  <c r="K98" i="1"/>
  <c r="K135" i="1"/>
  <c r="K131" i="1"/>
  <c r="K138" i="1"/>
  <c r="K126" i="1"/>
  <c r="K139" i="1"/>
  <c r="K129" i="1"/>
  <c r="K127" i="1"/>
  <c r="K133" i="1"/>
  <c r="K132" i="1"/>
  <c r="J3" i="11" l="1"/>
  <c r="J4" i="11"/>
  <c r="J5" i="11"/>
  <c r="J2" i="11"/>
  <c r="I7" i="7"/>
  <c r="I2" i="7" l="1"/>
  <c r="J2" i="10" l="1"/>
  <c r="J4" i="10"/>
  <c r="J5" i="10"/>
  <c r="J6" i="10"/>
  <c r="J3" i="10"/>
  <c r="A2" i="11" l="1"/>
  <c r="A3" i="11"/>
  <c r="A4" i="11"/>
  <c r="A5" i="11"/>
  <c r="A2" i="10" l="1"/>
  <c r="A3" i="10"/>
  <c r="A4" i="10"/>
  <c r="A6" i="10"/>
  <c r="A5" i="10"/>
  <c r="K2" i="1" l="1"/>
  <c r="J2" i="3" l="1"/>
  <c r="K96" i="1" l="1"/>
  <c r="K41" i="1"/>
  <c r="K119" i="1"/>
  <c r="K60" i="1"/>
  <c r="K54" i="1"/>
  <c r="K57" i="1"/>
  <c r="K56" i="1"/>
  <c r="K122" i="1"/>
  <c r="K70" i="1"/>
  <c r="K105" i="1"/>
  <c r="K104" i="1"/>
  <c r="K67" i="1"/>
  <c r="K62" i="1"/>
  <c r="K111" i="1"/>
  <c r="K106" i="1"/>
  <c r="K90" i="1"/>
  <c r="K92" i="1"/>
  <c r="K121" i="1"/>
  <c r="K15" i="1"/>
  <c r="K14" i="1"/>
  <c r="K99" i="1"/>
  <c r="K63" i="1"/>
  <c r="K61" i="1"/>
  <c r="K85" i="1"/>
  <c r="K109" i="1"/>
  <c r="K11" i="1"/>
  <c r="K130" i="1"/>
  <c r="K115" i="1"/>
  <c r="K136" i="1"/>
  <c r="K140" i="1"/>
  <c r="K114" i="1"/>
  <c r="K12" i="1"/>
  <c r="K19" i="1"/>
  <c r="K95" i="1"/>
  <c r="K97" i="1"/>
  <c r="K38" i="1"/>
  <c r="K51" i="1"/>
  <c r="K76" i="1"/>
  <c r="K59" i="1"/>
  <c r="K102" i="1"/>
  <c r="K124" i="1"/>
  <c r="K107" i="1"/>
  <c r="K81" i="1"/>
  <c r="K3" i="1"/>
  <c r="K21" i="1"/>
  <c r="K37" i="1"/>
  <c r="K28" i="1"/>
  <c r="K25" i="1"/>
  <c r="K29" i="1"/>
  <c r="K34" i="1"/>
  <c r="K103" i="1"/>
  <c r="K74" i="1"/>
  <c r="K35" i="1"/>
  <c r="K50" i="1"/>
  <c r="K32" i="1"/>
  <c r="K45" i="1"/>
  <c r="K71" i="1"/>
  <c r="K79" i="1"/>
  <c r="K80" i="1"/>
  <c r="K88" i="1"/>
  <c r="K69" i="1"/>
  <c r="K116" i="1"/>
  <c r="K10" i="1"/>
  <c r="K6" i="1"/>
  <c r="K18" i="1"/>
  <c r="K36" i="1"/>
  <c r="K48" i="1"/>
  <c r="K40" i="1"/>
  <c r="K55" i="1"/>
  <c r="K53" i="1"/>
  <c r="K58" i="1"/>
  <c r="K66" i="1"/>
  <c r="K49" i="1"/>
  <c r="K72" i="1"/>
  <c r="K110" i="1"/>
  <c r="K113" i="1"/>
  <c r="K73" i="1"/>
  <c r="K108" i="1"/>
  <c r="K87" i="1"/>
  <c r="K77" i="1"/>
  <c r="K7" i="1"/>
  <c r="K9" i="1"/>
  <c r="K16" i="1"/>
  <c r="K30" i="1"/>
  <c r="K20" i="1"/>
  <c r="K26" i="1"/>
  <c r="K46" i="1"/>
  <c r="K64" i="1"/>
  <c r="K42" i="1"/>
  <c r="K44" i="1"/>
  <c r="K101" i="1"/>
  <c r="K78" i="1"/>
  <c r="K47" i="1"/>
  <c r="K83" i="1"/>
  <c r="K65" i="1"/>
  <c r="K93" i="1"/>
  <c r="K4" i="1"/>
  <c r="K23" i="1"/>
  <c r="K22" i="1"/>
  <c r="K8" i="1"/>
  <c r="K17" i="1"/>
  <c r="K13" i="1"/>
  <c r="K24" i="1"/>
  <c r="K33" i="1"/>
  <c r="K31" i="1"/>
  <c r="K39" i="1"/>
  <c r="K120" i="1"/>
  <c r="K112" i="1"/>
  <c r="K123" i="1"/>
  <c r="K43" i="1"/>
  <c r="K52" i="1"/>
  <c r="K68" i="1"/>
  <c r="K75" i="1"/>
  <c r="K84" i="1"/>
  <c r="K86" i="1"/>
  <c r="K82" i="1"/>
  <c r="K89" i="1"/>
  <c r="K91" i="1"/>
  <c r="K118" i="1"/>
  <c r="K5" i="1"/>
  <c r="K117" i="1"/>
  <c r="J24" i="3" l="1"/>
  <c r="J20" i="3"/>
  <c r="J9" i="3"/>
  <c r="J14" i="3"/>
  <c r="J3" i="3"/>
  <c r="J13" i="3"/>
  <c r="J25" i="3"/>
  <c r="J18" i="3"/>
  <c r="J11" i="3"/>
  <c r="J12" i="3"/>
  <c r="J8" i="3"/>
  <c r="J15" i="3"/>
  <c r="J4" i="3"/>
  <c r="J22" i="3"/>
  <c r="J19" i="3"/>
  <c r="J7" i="3"/>
  <c r="J17" i="3"/>
  <c r="J6" i="3"/>
  <c r="J5" i="3"/>
  <c r="J10" i="3"/>
  <c r="J16" i="3"/>
  <c r="J23" i="3"/>
  <c r="I8" i="8" l="1"/>
  <c r="I3" i="8"/>
  <c r="I2" i="8"/>
  <c r="I5" i="8"/>
  <c r="I4" i="8"/>
  <c r="I9" i="8"/>
  <c r="I10" i="8"/>
  <c r="I7" i="8"/>
  <c r="I6" i="8"/>
  <c r="I11" i="8"/>
  <c r="I30" i="8"/>
  <c r="I17" i="7"/>
  <c r="I26" i="7"/>
  <c r="I35" i="7"/>
  <c r="I44" i="7"/>
  <c r="I79" i="7"/>
  <c r="I38" i="7"/>
  <c r="I32" i="7"/>
  <c r="I27" i="7"/>
  <c r="I75" i="7"/>
  <c r="I31" i="7"/>
  <c r="I63" i="7"/>
  <c r="I43" i="7"/>
  <c r="I4" i="7"/>
  <c r="I20" i="7"/>
  <c r="I21" i="7"/>
  <c r="I14" i="7"/>
  <c r="I8" i="7"/>
  <c r="I12" i="7"/>
  <c r="I49" i="7"/>
  <c r="I18" i="7"/>
  <c r="I28" i="7"/>
  <c r="I34" i="7"/>
  <c r="I24" i="7"/>
  <c r="I29" i="7"/>
  <c r="I62" i="7"/>
  <c r="I40" i="7"/>
  <c r="I42" i="7"/>
  <c r="I16" i="7"/>
  <c r="I6" i="7"/>
  <c r="I3" i="7"/>
  <c r="I25" i="7"/>
  <c r="I13" i="7"/>
  <c r="I10" i="7"/>
  <c r="I22" i="7"/>
  <c r="I37" i="7"/>
  <c r="I41" i="7"/>
  <c r="I19" i="7"/>
  <c r="I47" i="7"/>
  <c r="I15" i="7"/>
  <c r="I30" i="7"/>
  <c r="I33" i="7"/>
  <c r="I45" i="7"/>
  <c r="I36" i="7"/>
  <c r="I92" i="7"/>
  <c r="I11" i="7"/>
  <c r="I23" i="7"/>
  <c r="I46" i="7"/>
  <c r="I39" i="7"/>
  <c r="I65" i="7"/>
  <c r="I70" i="7"/>
  <c r="I5" i="7"/>
  <c r="I4" i="6"/>
  <c r="I6" i="6"/>
  <c r="I2" i="6"/>
  <c r="I7" i="6"/>
  <c r="I5" i="6"/>
  <c r="J12" i="5"/>
  <c r="J10" i="5"/>
  <c r="J13" i="5"/>
  <c r="J29" i="5"/>
  <c r="J9" i="5"/>
  <c r="J3" i="5"/>
  <c r="J24" i="5"/>
  <c r="J27" i="5"/>
  <c r="J14" i="5"/>
  <c r="J8" i="5"/>
  <c r="J4" i="5"/>
  <c r="J11" i="5"/>
  <c r="J6" i="5"/>
  <c r="J17" i="5"/>
  <c r="J20" i="5"/>
  <c r="J18" i="5"/>
  <c r="J26" i="5"/>
  <c r="J31" i="5"/>
  <c r="J28" i="5"/>
  <c r="J2" i="5"/>
  <c r="J5" i="5"/>
  <c r="J16" i="5"/>
  <c r="J7" i="5"/>
  <c r="J33" i="5"/>
  <c r="J25" i="5"/>
  <c r="J15" i="5"/>
  <c r="J23" i="5"/>
  <c r="J30" i="5"/>
  <c r="J19" i="5"/>
  <c r="J22" i="5"/>
  <c r="J7" i="4"/>
  <c r="J9" i="4"/>
  <c r="J12" i="4"/>
  <c r="J4" i="4"/>
  <c r="J3" i="4"/>
  <c r="J11" i="4"/>
  <c r="J8" i="4"/>
  <c r="J5" i="4"/>
  <c r="J6" i="4"/>
  <c r="J10" i="4"/>
  <c r="J21" i="3"/>
  <c r="K3" i="2"/>
  <c r="K7" i="2"/>
  <c r="K8" i="2"/>
  <c r="K5" i="2"/>
  <c r="K12" i="2"/>
  <c r="K10" i="2"/>
  <c r="K11" i="2"/>
  <c r="K14" i="2"/>
  <c r="K48" i="2"/>
  <c r="K19" i="2"/>
  <c r="K20" i="2"/>
  <c r="K37" i="2"/>
  <c r="K36" i="2"/>
  <c r="K44" i="2"/>
  <c r="K4" i="2"/>
  <c r="K22" i="2"/>
  <c r="K31" i="2"/>
  <c r="K32" i="2"/>
  <c r="K24" i="2"/>
  <c r="K17" i="2"/>
  <c r="K30" i="2"/>
  <c r="K16" i="2"/>
  <c r="K29" i="2"/>
  <c r="K15" i="2"/>
  <c r="K2" i="2"/>
  <c r="K26" i="2"/>
  <c r="K34" i="2"/>
  <c r="K23" i="2"/>
  <c r="K42" i="2"/>
  <c r="K40" i="2"/>
  <c r="K41" i="2"/>
  <c r="K9" i="2"/>
  <c r="K6" i="2"/>
  <c r="K13" i="2"/>
  <c r="K18" i="2"/>
  <c r="K21" i="2"/>
  <c r="K27" i="2"/>
  <c r="K35" i="2"/>
  <c r="K38" i="2"/>
  <c r="K25" i="2"/>
  <c r="K28" i="2"/>
  <c r="K33" i="2"/>
  <c r="K39" i="2"/>
  <c r="K27" i="1"/>
  <c r="A48" i="7" l="1"/>
  <c r="A43" i="2"/>
  <c r="A100" i="1"/>
  <c r="A94" i="1"/>
  <c r="A98" i="1"/>
  <c r="A27" i="1"/>
  <c r="A89" i="1"/>
  <c r="A75" i="1"/>
  <c r="A120" i="1"/>
  <c r="A8" i="1"/>
  <c r="A2" i="1"/>
  <c r="A47" i="1"/>
  <c r="A42" i="1"/>
  <c r="A20" i="1"/>
  <c r="A7" i="1"/>
  <c r="A108" i="1"/>
  <c r="A72" i="1"/>
  <c r="A53" i="1"/>
  <c r="A36" i="1"/>
  <c r="A88" i="1"/>
  <c r="A45" i="1"/>
  <c r="A103" i="1"/>
  <c r="A28" i="1"/>
  <c r="A81" i="1"/>
  <c r="A102" i="1"/>
  <c r="A38" i="1"/>
  <c r="A19" i="1"/>
  <c r="A61" i="1"/>
  <c r="A15" i="1"/>
  <c r="A105" i="1"/>
  <c r="A57" i="1"/>
  <c r="A41" i="1"/>
  <c r="A91" i="1"/>
  <c r="A84" i="1"/>
  <c r="A43" i="1"/>
  <c r="A112" i="1"/>
  <c r="A33" i="1"/>
  <c r="A17" i="1"/>
  <c r="A4" i="1"/>
  <c r="A83" i="1"/>
  <c r="A44" i="1"/>
  <c r="A26" i="1"/>
  <c r="A9" i="1"/>
  <c r="A87" i="1"/>
  <c r="A110" i="1"/>
  <c r="A58" i="1"/>
  <c r="A48" i="1"/>
  <c r="A10" i="1"/>
  <c r="A69" i="1"/>
  <c r="A71" i="1"/>
  <c r="A35" i="1"/>
  <c r="A74" i="1"/>
  <c r="A25" i="1"/>
  <c r="A3" i="1"/>
  <c r="A51" i="1"/>
  <c r="A85" i="1"/>
  <c r="A14" i="1"/>
  <c r="A90" i="1"/>
  <c r="A111" i="1"/>
  <c r="A104" i="1"/>
  <c r="A56" i="1"/>
  <c r="A119" i="1"/>
  <c r="A117" i="1"/>
  <c r="A118" i="1"/>
  <c r="A86" i="1"/>
  <c r="A52" i="1"/>
  <c r="A123" i="1"/>
  <c r="A31" i="1"/>
  <c r="A13" i="1"/>
  <c r="A23" i="1"/>
  <c r="A65" i="1"/>
  <c r="A101" i="1"/>
  <c r="A46" i="1"/>
  <c r="A16" i="1"/>
  <c r="A77" i="1"/>
  <c r="A113" i="1"/>
  <c r="A66" i="1"/>
  <c r="A40" i="1"/>
  <c r="A6" i="1"/>
  <c r="A116" i="1"/>
  <c r="A79" i="1"/>
  <c r="A50" i="1"/>
  <c r="A29" i="1"/>
  <c r="A21" i="1"/>
  <c r="A124" i="1"/>
  <c r="A76" i="1"/>
  <c r="A95" i="1"/>
  <c r="A114" i="1"/>
  <c r="A109" i="1"/>
  <c r="A99" i="1"/>
  <c r="A92" i="1"/>
  <c r="A106" i="1"/>
  <c r="A67" i="1"/>
  <c r="A122" i="1"/>
  <c r="A60" i="1"/>
  <c r="A5" i="1"/>
  <c r="A82" i="1"/>
  <c r="A68" i="1"/>
  <c r="A39" i="1"/>
  <c r="A24" i="1"/>
  <c r="A22" i="1"/>
  <c r="A93" i="1"/>
  <c r="A78" i="1"/>
  <c r="A64" i="1"/>
  <c r="A30" i="1"/>
  <c r="A73" i="1"/>
  <c r="A49" i="1"/>
  <c r="A55" i="1"/>
  <c r="A18" i="1"/>
  <c r="A80" i="1"/>
  <c r="A32" i="1"/>
  <c r="A34" i="1"/>
  <c r="A37" i="1"/>
  <c r="A107" i="1"/>
  <c r="A59" i="1"/>
  <c r="A97" i="1"/>
  <c r="A12" i="1"/>
  <c r="A115" i="1"/>
  <c r="A11" i="1"/>
  <c r="A63" i="1"/>
  <c r="A121" i="1"/>
  <c r="A62" i="1"/>
  <c r="A70" i="1"/>
  <c r="A54" i="1"/>
  <c r="A96" i="1"/>
  <c r="I9" i="7"/>
  <c r="A44" i="7" s="1"/>
  <c r="A20" i="3"/>
  <c r="I12" i="8"/>
  <c r="A12" i="8" s="1"/>
  <c r="I3" i="6"/>
  <c r="A3" i="6" s="1"/>
  <c r="J2" i="4"/>
  <c r="J21" i="5"/>
  <c r="A21" i="5" s="1"/>
  <c r="A13" i="8" l="1"/>
  <c r="A54" i="7"/>
  <c r="A53" i="7"/>
  <c r="A50" i="7"/>
  <c r="A55" i="7"/>
  <c r="A52" i="7"/>
  <c r="A51" i="7"/>
  <c r="A32" i="5"/>
  <c r="A8" i="8"/>
  <c r="A5" i="8"/>
  <c r="A7" i="8"/>
  <c r="A11" i="8"/>
  <c r="A4" i="8"/>
  <c r="A3" i="8"/>
  <c r="A10" i="8"/>
  <c r="A2" i="8"/>
  <c r="A9" i="8"/>
  <c r="A6" i="8"/>
  <c r="A31" i="7"/>
  <c r="A8" i="7"/>
  <c r="A5" i="7"/>
  <c r="A37" i="7"/>
  <c r="A25" i="7"/>
  <c r="A20" i="7"/>
  <c r="A24" i="7"/>
  <c r="A6" i="7"/>
  <c r="A22" i="7"/>
  <c r="A38" i="7"/>
  <c r="A30" i="7"/>
  <c r="A27" i="7"/>
  <c r="A12" i="7"/>
  <c r="A7" i="7"/>
  <c r="A4" i="7"/>
  <c r="A17" i="7"/>
  <c r="A33" i="7"/>
  <c r="A19" i="7"/>
  <c r="A15" i="7"/>
  <c r="A10" i="7"/>
  <c r="A13" i="7"/>
  <c r="A16" i="7"/>
  <c r="A14" i="7"/>
  <c r="A29" i="7"/>
  <c r="A49" i="7"/>
  <c r="A32" i="7"/>
  <c r="A43" i="7"/>
  <c r="A45" i="7"/>
  <c r="A23" i="7"/>
  <c r="A18" i="7"/>
  <c r="A26" i="7"/>
  <c r="A46" i="7"/>
  <c r="A35" i="7"/>
  <c r="A34" i="7"/>
  <c r="A2" i="7"/>
  <c r="A11" i="7"/>
  <c r="A21" i="7"/>
  <c r="A9" i="7"/>
  <c r="A47" i="7"/>
  <c r="A39" i="7"/>
  <c r="A41" i="7"/>
  <c r="A28" i="7"/>
  <c r="A3" i="7"/>
  <c r="A42" i="7"/>
  <c r="A40" i="7"/>
  <c r="A36" i="7"/>
  <c r="A16" i="3"/>
  <c r="A23" i="3"/>
  <c r="A6" i="3"/>
  <c r="A13" i="3"/>
  <c r="A12" i="3"/>
  <c r="A7" i="3"/>
  <c r="A12" i="2"/>
  <c r="A3" i="2"/>
  <c r="A4" i="6"/>
  <c r="A5" i="6"/>
  <c r="A6" i="6"/>
  <c r="A2" i="6"/>
  <c r="A7" i="6"/>
  <c r="A13" i="5"/>
  <c r="A3" i="5"/>
  <c r="A17" i="5"/>
  <c r="A5" i="5"/>
  <c r="A30" i="5"/>
  <c r="A29" i="5"/>
  <c r="A14" i="5"/>
  <c r="A6" i="5"/>
  <c r="A18" i="5"/>
  <c r="A2" i="5"/>
  <c r="A8" i="5"/>
  <c r="A28" i="5"/>
  <c r="A23" i="5"/>
  <c r="A12" i="5"/>
  <c r="A9" i="5"/>
  <c r="A24" i="5"/>
  <c r="A11" i="5"/>
  <c r="A26" i="5"/>
  <c r="A25" i="5"/>
  <c r="A10" i="5"/>
  <c r="A27" i="5"/>
  <c r="A4" i="5"/>
  <c r="A31" i="5"/>
  <c r="A16" i="5"/>
  <c r="A15" i="5"/>
  <c r="A19" i="5"/>
  <c r="A20" i="5"/>
  <c r="A7" i="5"/>
  <c r="A22" i="5"/>
  <c r="A7" i="4"/>
  <c r="A11" i="4"/>
  <c r="A9" i="4"/>
  <c r="A3" i="4"/>
  <c r="A2" i="4"/>
  <c r="A12" i="4"/>
  <c r="A8" i="4"/>
  <c r="A4" i="4"/>
  <c r="A6" i="4"/>
  <c r="A10" i="4"/>
  <c r="A5" i="4"/>
  <c r="A24" i="3"/>
  <c r="A5" i="3"/>
  <c r="A17" i="3"/>
  <c r="A4" i="3"/>
  <c r="A8" i="3"/>
  <c r="A3" i="3"/>
  <c r="A14" i="3"/>
  <c r="A10" i="3"/>
  <c r="A22" i="3"/>
  <c r="A11" i="3"/>
  <c r="A25" i="3"/>
  <c r="A2" i="3"/>
  <c r="A21" i="3"/>
  <c r="A19" i="3"/>
  <c r="A15" i="3"/>
  <c r="A18" i="3"/>
  <c r="A9" i="3"/>
  <c r="A8" i="2"/>
  <c r="A11" i="2"/>
  <c r="A19" i="2"/>
  <c r="A44" i="2"/>
  <c r="A31" i="2"/>
  <c r="A30" i="2"/>
  <c r="A2" i="2"/>
  <c r="A42" i="2"/>
  <c r="A6" i="2"/>
  <c r="A25" i="2"/>
  <c r="A7" i="2"/>
  <c r="A10" i="2"/>
  <c r="A36" i="2"/>
  <c r="A22" i="2"/>
  <c r="A17" i="2"/>
  <c r="A15" i="2"/>
  <c r="A23" i="2"/>
  <c r="A9" i="2"/>
  <c r="A21" i="2"/>
  <c r="A39" i="2"/>
  <c r="A18" i="2"/>
  <c r="A33" i="2"/>
  <c r="A37" i="2"/>
  <c r="A4" i="2"/>
  <c r="A29" i="2"/>
  <c r="A34" i="2"/>
  <c r="A41" i="2"/>
  <c r="A27" i="2"/>
  <c r="A5" i="2"/>
  <c r="A14" i="2"/>
  <c r="A20" i="2"/>
  <c r="A32" i="2"/>
  <c r="A24" i="2"/>
  <c r="A16" i="2"/>
  <c r="A26" i="2"/>
  <c r="A40" i="2"/>
  <c r="A13" i="2"/>
  <c r="A35" i="2"/>
  <c r="A28" i="2"/>
  <c r="A38" i="2"/>
</calcChain>
</file>

<file path=xl/sharedStrings.xml><?xml version="1.0" encoding="utf-8"?>
<sst xmlns="http://schemas.openxmlformats.org/spreadsheetml/2006/main" count="923" uniqueCount="318">
  <si>
    <t>順位</t>
    <rPh sb="0" eb="2">
      <t>ジュンイ</t>
    </rPh>
    <phoneticPr fontId="1"/>
  </si>
  <si>
    <t>氏名</t>
    <phoneticPr fontId="1"/>
  </si>
  <si>
    <t>大学名</t>
    <phoneticPr fontId="1"/>
  </si>
  <si>
    <t>回生</t>
    <rPh sb="0" eb="2">
      <t>カイセイ</t>
    </rPh>
    <phoneticPr fontId="1"/>
  </si>
  <si>
    <t>春関</t>
    <phoneticPr fontId="1"/>
  </si>
  <si>
    <t>西日</t>
    <phoneticPr fontId="1"/>
  </si>
  <si>
    <t>選抜</t>
    <phoneticPr fontId="1"/>
  </si>
  <si>
    <t>秋関</t>
    <phoneticPr fontId="1"/>
  </si>
  <si>
    <t>全日</t>
    <phoneticPr fontId="1"/>
  </si>
  <si>
    <t>新人戦</t>
    <rPh sb="0" eb="3">
      <t>シンジンセン</t>
    </rPh>
    <phoneticPr fontId="1"/>
  </si>
  <si>
    <t>合計（高得点３つ）</t>
    <phoneticPr fontId="1"/>
  </si>
  <si>
    <t>待場 直宏</t>
  </si>
  <si>
    <t>山村 祥真</t>
  </si>
  <si>
    <t>柿本 智彦</t>
  </si>
  <si>
    <t>伊藤 良平</t>
  </si>
  <si>
    <t>井口 青紀</t>
  </si>
  <si>
    <t>木村 祐貴</t>
  </si>
  <si>
    <t>織野 友嘉</t>
  </si>
  <si>
    <t>合計（高得点２つ）</t>
    <phoneticPr fontId="1"/>
  </si>
  <si>
    <t>吉本 菜月美</t>
  </si>
  <si>
    <t>平井 伶衣良</t>
  </si>
  <si>
    <t>宗崎 真理子</t>
  </si>
  <si>
    <t>新海 翼</t>
  </si>
  <si>
    <t>合計（高得点２つ）</t>
    <phoneticPr fontId="1"/>
  </si>
  <si>
    <t>山口 裕樹</t>
  </si>
  <si>
    <t>岩室 秀</t>
  </si>
  <si>
    <t>丸田 風子</t>
  </si>
  <si>
    <t>北田 諒平</t>
  </si>
  <si>
    <t>蛭田 裕之</t>
  </si>
  <si>
    <t>千代田 真一</t>
  </si>
  <si>
    <t>西行 優子</t>
  </si>
  <si>
    <t>宮元 幸一郎</t>
  </si>
  <si>
    <t>小川 貴大</t>
  </si>
  <si>
    <t>小寺 智也</t>
  </si>
  <si>
    <t>前田 一貴</t>
  </si>
  <si>
    <t>大村 和正</t>
  </si>
  <si>
    <t>細谷 基生那</t>
  </si>
  <si>
    <t>間森 祐太</t>
  </si>
  <si>
    <t>物部 雄太</t>
  </si>
  <si>
    <t>土井 瑞樹</t>
  </si>
  <si>
    <t>海老名 春興</t>
  </si>
  <si>
    <t>長谷川 智彦</t>
  </si>
  <si>
    <t>奥村 啓弘</t>
  </si>
  <si>
    <t>清水 翔太</t>
  </si>
  <si>
    <t>松尾 美穂</t>
  </si>
  <si>
    <t>後藤 友香</t>
  </si>
  <si>
    <t>奥村 美夏</t>
  </si>
  <si>
    <t>田中 美里</t>
  </si>
  <si>
    <t>家髙 郁子</t>
  </si>
  <si>
    <t>岡本 和樹</t>
  </si>
  <si>
    <t>今村 政宏</t>
  </si>
  <si>
    <t>竹下 力</t>
  </si>
  <si>
    <t>萩原 久樹</t>
  </si>
  <si>
    <t>鵜飼 風音</t>
  </si>
  <si>
    <t>八杉 豊</t>
  </si>
  <si>
    <t>中野 良哉</t>
  </si>
  <si>
    <t>秋山 玲緒</t>
  </si>
  <si>
    <t>内山 諄一</t>
  </si>
  <si>
    <t>塩谷 海斗</t>
  </si>
  <si>
    <t>辻 大輝</t>
  </si>
  <si>
    <t>笹原 武流</t>
  </si>
  <si>
    <t>山口 匠</t>
  </si>
  <si>
    <t>筒井 幹太</t>
  </si>
  <si>
    <t>武田 侑樹</t>
  </si>
  <si>
    <t>佐川 義幸</t>
  </si>
  <si>
    <t>高津 崇裕</t>
  </si>
  <si>
    <t>南之園 雄太</t>
  </si>
  <si>
    <t>木村 圭佑</t>
  </si>
  <si>
    <t>高田 龍生</t>
  </si>
  <si>
    <t>渡邉 光太郎</t>
  </si>
  <si>
    <t>上萬 俊弥</t>
  </si>
  <si>
    <t>沖 慎也</t>
  </si>
  <si>
    <t>堀尾 晟介</t>
  </si>
  <si>
    <t>山本 修平</t>
  </si>
  <si>
    <t>角谷 卓也</t>
  </si>
  <si>
    <t>原木 泰斗</t>
  </si>
  <si>
    <t>山口 元気</t>
  </si>
  <si>
    <t>川島 崚</t>
  </si>
  <si>
    <t>加藤 匠朔</t>
  </si>
  <si>
    <t>井上 智樹</t>
  </si>
  <si>
    <t>尾形 欣紀</t>
  </si>
  <si>
    <t>春関</t>
    <rPh sb="0" eb="1">
      <t>ハル</t>
    </rPh>
    <rPh sb="1" eb="2">
      <t>セキ</t>
    </rPh>
    <phoneticPr fontId="1"/>
  </si>
  <si>
    <t>八川 綾佑</t>
  </si>
  <si>
    <t>日浦 典之</t>
  </si>
  <si>
    <t>渡名喜 尚人</t>
  </si>
  <si>
    <t>岡本 享祐</t>
  </si>
  <si>
    <t>竹中 克幸</t>
  </si>
  <si>
    <t>藤間 誼希</t>
  </si>
  <si>
    <t>髙田 雄平</t>
  </si>
  <si>
    <t>伊倉 正敏</t>
  </si>
  <si>
    <t>盛田 泰成</t>
  </si>
  <si>
    <t>町田 健太郎</t>
  </si>
  <si>
    <t>川田 亮祐</t>
  </si>
  <si>
    <t>辰巳 侑輝</t>
  </si>
  <si>
    <t>中嶋 啓太</t>
  </si>
  <si>
    <t>岡田 康一</t>
  </si>
  <si>
    <t>武田 佳樹</t>
  </si>
  <si>
    <t>重松 裕大</t>
  </si>
  <si>
    <t>折原 和希</t>
  </si>
  <si>
    <t>山口 滉太朗</t>
  </si>
  <si>
    <t>北村 尚大</t>
  </si>
  <si>
    <t>竹山 侑希</t>
  </si>
  <si>
    <t>福田 朗史</t>
  </si>
  <si>
    <t>髙原 康輝</t>
  </si>
  <si>
    <t>勝山 滉紀</t>
  </si>
  <si>
    <t>室山 侑太</t>
  </si>
  <si>
    <t>向井 琢磨</t>
  </si>
  <si>
    <t>林 悠之介</t>
  </si>
  <si>
    <t>大西 健一</t>
  </si>
  <si>
    <t>長尾 侑馬</t>
  </si>
  <si>
    <t>高嶋 孝徳</t>
  </si>
  <si>
    <t>六嶋 瞬</t>
  </si>
  <si>
    <t>春尾 優介</t>
  </si>
  <si>
    <t>梅山 大和</t>
  </si>
  <si>
    <t>山田 裕貴</t>
  </si>
  <si>
    <t>貴多 敬</t>
  </si>
  <si>
    <t>平井 幹人</t>
  </si>
  <si>
    <t>田中 将敬</t>
  </si>
  <si>
    <t>川口 泰裕</t>
  </si>
  <si>
    <t>諸橋 圭吾</t>
  </si>
  <si>
    <t>宮碕 裕康</t>
  </si>
  <si>
    <t>辻田 康平</t>
  </si>
  <si>
    <t>三谷 拓央</t>
  </si>
  <si>
    <t>木村 和貴</t>
  </si>
  <si>
    <t>小川 太祐</t>
  </si>
  <si>
    <t>鈴木 健元</t>
  </si>
  <si>
    <t>田井 完樹</t>
  </si>
  <si>
    <t>岸田 浩平</t>
  </si>
  <si>
    <t>柴田 智哉</t>
  </si>
  <si>
    <t>石橋 勇輝</t>
  </si>
  <si>
    <t>堺 祥一</t>
  </si>
  <si>
    <t>大西 敬太</t>
  </si>
  <si>
    <t>早川 大貴</t>
  </si>
  <si>
    <t>高橋 尚三</t>
  </si>
  <si>
    <t>田上 諒</t>
  </si>
  <si>
    <t>田島 理博</t>
  </si>
  <si>
    <t>森 大輝</t>
  </si>
  <si>
    <t>春田 晃希</t>
  </si>
  <si>
    <t>古川 眞之</t>
  </si>
  <si>
    <t>辻本 達哉</t>
  </si>
  <si>
    <t>藤井 雄大</t>
  </si>
  <si>
    <t>生島 修</t>
  </si>
  <si>
    <t>濱本 穂高</t>
  </si>
  <si>
    <t>松原 慶季</t>
  </si>
  <si>
    <t>川本 隼也</t>
  </si>
  <si>
    <t>浦﨑 一旗</t>
  </si>
  <si>
    <t>矢野 義己</t>
  </si>
  <si>
    <t>植田 悟史</t>
  </si>
  <si>
    <t>竹内 裕弥</t>
  </si>
  <si>
    <t>井藤 雅仁</t>
  </si>
  <si>
    <t>森重 貴司</t>
  </si>
  <si>
    <t>前田 慧</t>
  </si>
  <si>
    <t>宮下 旺</t>
  </si>
  <si>
    <t>平松 大雅</t>
  </si>
  <si>
    <t>亀井 敦史</t>
  </si>
  <si>
    <t>有元 公平</t>
  </si>
  <si>
    <t>陳 博順</t>
  </si>
  <si>
    <t>外村 昌大</t>
  </si>
  <si>
    <t>山下 侑悟</t>
  </si>
  <si>
    <t>西村 友孝</t>
  </si>
  <si>
    <t>西崎 貴哉</t>
  </si>
  <si>
    <t>阿部 美咲</t>
  </si>
  <si>
    <t>堅田 みちる</t>
  </si>
  <si>
    <t>天野 愛理</t>
  </si>
  <si>
    <t>中口 遥</t>
  </si>
  <si>
    <t>岸本 玲子</t>
  </si>
  <si>
    <t>津田 智永</t>
  </si>
  <si>
    <t>渡辺 千晶</t>
  </si>
  <si>
    <t>神保 茜</t>
  </si>
  <si>
    <t>堀部 咲穂</t>
  </si>
  <si>
    <t>松巾 亜由</t>
  </si>
  <si>
    <t>阿部 有沙</t>
  </si>
  <si>
    <t>竹本 笑</t>
  </si>
  <si>
    <t>滝口 眞帆</t>
  </si>
  <si>
    <t>川﨑 友加里</t>
  </si>
  <si>
    <t>宮坂 茉里</t>
  </si>
  <si>
    <t>山内 香奈</t>
  </si>
  <si>
    <t>天野 穂乃花</t>
  </si>
  <si>
    <t>植本 有子</t>
  </si>
  <si>
    <t>福井 瑞紀</t>
  </si>
  <si>
    <t>小川 帆南</t>
  </si>
  <si>
    <t>野村 遥</t>
  </si>
  <si>
    <t>髙橋 南穂</t>
  </si>
  <si>
    <t>山口 友紀</t>
  </si>
  <si>
    <t>守本 りほ</t>
  </si>
  <si>
    <t>岡島 沙良</t>
  </si>
  <si>
    <t>久保 友紀恵</t>
  </si>
  <si>
    <t>樋本 千晶</t>
  </si>
  <si>
    <t>横谷 友里</t>
  </si>
  <si>
    <t>髙橋 梨紗</t>
  </si>
  <si>
    <t>藤原 桜子</t>
  </si>
  <si>
    <t>田中 由真</t>
  </si>
  <si>
    <t>倉地 友紀子</t>
  </si>
  <si>
    <t>大阪商業大学</t>
    <rPh sb="0" eb="2">
      <t>オオサカ</t>
    </rPh>
    <rPh sb="2" eb="4">
      <t>ショウギョウ</t>
    </rPh>
    <rPh sb="4" eb="6">
      <t>ダイガク</t>
    </rPh>
    <phoneticPr fontId="1"/>
  </si>
  <si>
    <t>神戸学院大学</t>
    <rPh sb="0" eb="6">
      <t>コウベガクインダイガク</t>
    </rPh>
    <phoneticPr fontId="1"/>
  </si>
  <si>
    <t>鈴鹿医療科学大学</t>
    <rPh sb="0" eb="2">
      <t>スズカ</t>
    </rPh>
    <rPh sb="2" eb="4">
      <t>イリョウ</t>
    </rPh>
    <rPh sb="4" eb="6">
      <t>カガク</t>
    </rPh>
    <rPh sb="6" eb="8">
      <t>ダイガク</t>
    </rPh>
    <phoneticPr fontId="1"/>
  </si>
  <si>
    <t>藤原 大輔</t>
  </si>
  <si>
    <t>工藤 湧士</t>
  </si>
  <si>
    <t>川瀨 敬介</t>
  </si>
  <si>
    <t>山田 政昭</t>
  </si>
  <si>
    <t>木村 直矢</t>
    <phoneticPr fontId="1"/>
  </si>
  <si>
    <t>松浦 悠斗</t>
    <phoneticPr fontId="1"/>
  </si>
  <si>
    <t>足立 利佐子</t>
  </si>
  <si>
    <t>西 彩花</t>
  </si>
  <si>
    <t>杠 明香里</t>
  </si>
  <si>
    <t>大野 裕子</t>
  </si>
  <si>
    <t>井浦 侑希乃</t>
    <phoneticPr fontId="1"/>
  </si>
  <si>
    <t>大阪商業大学</t>
    <rPh sb="0" eb="2">
      <t>オオサカ</t>
    </rPh>
    <rPh sb="2" eb="4">
      <t>ショウギョウ</t>
    </rPh>
    <rPh sb="4" eb="6">
      <t>ダイガク</t>
    </rPh>
    <phoneticPr fontId="27"/>
  </si>
  <si>
    <t>大阪大学</t>
    <rPh sb="0" eb="2">
      <t>オオサカ</t>
    </rPh>
    <rPh sb="2" eb="4">
      <t>ダイガク</t>
    </rPh>
    <phoneticPr fontId="6"/>
  </si>
  <si>
    <t>岡山商科大学</t>
    <rPh sb="0" eb="2">
      <t>オカヤマ</t>
    </rPh>
    <rPh sb="2" eb="4">
      <t>ショウカ</t>
    </rPh>
    <rPh sb="4" eb="6">
      <t>ダイガク</t>
    </rPh>
    <phoneticPr fontId="27"/>
  </si>
  <si>
    <t>関西大学</t>
    <rPh sb="0" eb="2">
      <t>カンサイ</t>
    </rPh>
    <rPh sb="2" eb="4">
      <t>ダイガク</t>
    </rPh>
    <phoneticPr fontId="27"/>
  </si>
  <si>
    <t>関西学院大学</t>
    <rPh sb="0" eb="2">
      <t>カンセイ</t>
    </rPh>
    <rPh sb="2" eb="4">
      <t>ガクイン</t>
    </rPh>
    <rPh sb="4" eb="6">
      <t>ダイガク</t>
    </rPh>
    <phoneticPr fontId="28"/>
  </si>
  <si>
    <t>京都産業大学</t>
    <rPh sb="0" eb="2">
      <t>キョウト</t>
    </rPh>
    <rPh sb="2" eb="4">
      <t>サンギョウ</t>
    </rPh>
    <rPh sb="4" eb="6">
      <t>ダイガク</t>
    </rPh>
    <phoneticPr fontId="7"/>
  </si>
  <si>
    <t>京都大学</t>
  </si>
  <si>
    <t>近畿大学</t>
    <rPh sb="0" eb="2">
      <t>キンキ</t>
    </rPh>
    <rPh sb="2" eb="4">
      <t>ダイガク</t>
    </rPh>
    <phoneticPr fontId="6"/>
  </si>
  <si>
    <t>甲南大学</t>
    <rPh sb="0" eb="2">
      <t>コウナン</t>
    </rPh>
    <rPh sb="2" eb="4">
      <t>ダイガク</t>
    </rPh>
    <phoneticPr fontId="27"/>
  </si>
  <si>
    <t>四国大学</t>
    <rPh sb="0" eb="2">
      <t>シコク</t>
    </rPh>
    <rPh sb="2" eb="4">
      <t>ダイガク</t>
    </rPh>
    <phoneticPr fontId="27"/>
  </si>
  <si>
    <t>同志社大学</t>
    <rPh sb="0" eb="5">
      <t>ドウシシャダイガク</t>
    </rPh>
    <phoneticPr fontId="27"/>
  </si>
  <si>
    <t>立命館大学</t>
    <rPh sb="0" eb="3">
      <t>リツメイカン</t>
    </rPh>
    <rPh sb="3" eb="5">
      <t>ダイガク</t>
    </rPh>
    <phoneticPr fontId="27"/>
  </si>
  <si>
    <t>徳島大学</t>
    <rPh sb="0" eb="2">
      <t>トクシマ</t>
    </rPh>
    <rPh sb="2" eb="4">
      <t>ダイガク</t>
    </rPh>
    <phoneticPr fontId="27"/>
  </si>
  <si>
    <t>宮脇 正人</t>
  </si>
  <si>
    <t>井浦 侑希乃</t>
  </si>
  <si>
    <t>大阪産業大学</t>
    <rPh sb="0" eb="2">
      <t>オオサカ</t>
    </rPh>
    <rPh sb="2" eb="4">
      <t>サンギョウ</t>
    </rPh>
    <rPh sb="4" eb="6">
      <t>ダイガク</t>
    </rPh>
    <phoneticPr fontId="7"/>
  </si>
  <si>
    <t>関西学院大学</t>
  </si>
  <si>
    <t>京都産業大学</t>
  </si>
  <si>
    <t>近畿大学</t>
    <rPh sb="0" eb="2">
      <t>キンキ</t>
    </rPh>
    <rPh sb="2" eb="4">
      <t>ダイガク</t>
    </rPh>
    <phoneticPr fontId="27"/>
  </si>
  <si>
    <t>関西学院大学</t>
    <rPh sb="0" eb="6">
      <t>カンセイガクインダイガク</t>
    </rPh>
    <phoneticPr fontId="12"/>
  </si>
  <si>
    <t>同志社大学</t>
    <rPh sb="0" eb="3">
      <t>ドウシシャ</t>
    </rPh>
    <rPh sb="3" eb="5">
      <t>ダイガク</t>
    </rPh>
    <phoneticPr fontId="27"/>
  </si>
  <si>
    <t>選抜</t>
    <rPh sb="0" eb="2">
      <t>センバツ</t>
    </rPh>
    <phoneticPr fontId="1"/>
  </si>
  <si>
    <t>京都大学</t>
    <phoneticPr fontId="1"/>
  </si>
  <si>
    <t>折原 和希</t>
    <phoneticPr fontId="1"/>
  </si>
  <si>
    <t>西日本</t>
    <rPh sb="0" eb="1">
      <t>ニシ</t>
    </rPh>
    <rPh sb="1" eb="3">
      <t>ニホン</t>
    </rPh>
    <phoneticPr fontId="1"/>
  </si>
  <si>
    <t>角谷 卓哉</t>
    <rPh sb="0" eb="2">
      <t>ツノタニ</t>
    </rPh>
    <rPh sb="3" eb="5">
      <t>タクヤ</t>
    </rPh>
    <phoneticPr fontId="27"/>
  </si>
  <si>
    <t>今井 大輔</t>
    <rPh sb="0" eb="2">
      <t>イマイ</t>
    </rPh>
    <rPh sb="3" eb="5">
      <t>ダイスケ</t>
    </rPh>
    <phoneticPr fontId="27"/>
  </si>
  <si>
    <t>吉栄 佑哉</t>
    <rPh sb="0" eb="1">
      <t>ヨシ</t>
    </rPh>
    <rPh sb="1" eb="2">
      <t>エイ</t>
    </rPh>
    <rPh sb="3" eb="5">
      <t>ユウヤ</t>
    </rPh>
    <phoneticPr fontId="27"/>
  </si>
  <si>
    <t>樋口 吉隆</t>
    <rPh sb="0" eb="2">
      <t>ヒグチ</t>
    </rPh>
    <rPh sb="3" eb="4">
      <t>ヨシ</t>
    </rPh>
    <rPh sb="4" eb="5">
      <t>タカシ</t>
    </rPh>
    <phoneticPr fontId="27"/>
  </si>
  <si>
    <t>新田 壮史</t>
    <rPh sb="0" eb="2">
      <t>ニッタ</t>
    </rPh>
    <rPh sb="3" eb="4">
      <t>ソウ</t>
    </rPh>
    <rPh sb="4" eb="5">
      <t>シ</t>
    </rPh>
    <phoneticPr fontId="27"/>
  </si>
  <si>
    <t>笹岡 太一</t>
    <rPh sb="0" eb="2">
      <t>ササオカ</t>
    </rPh>
    <rPh sb="3" eb="5">
      <t>タイチ</t>
    </rPh>
    <phoneticPr fontId="27"/>
  </si>
  <si>
    <t>池田 晃英</t>
    <rPh sb="0" eb="2">
      <t>イケダ</t>
    </rPh>
    <rPh sb="3" eb="4">
      <t>アキラ</t>
    </rPh>
    <rPh sb="4" eb="5">
      <t>エイ</t>
    </rPh>
    <phoneticPr fontId="27"/>
  </si>
  <si>
    <t>村上 大輔</t>
  </si>
  <si>
    <t>村上 大輔</t>
    <rPh sb="0" eb="2">
      <t>ムラカミ</t>
    </rPh>
    <rPh sb="3" eb="5">
      <t>ダイスケ</t>
    </rPh>
    <phoneticPr fontId="27"/>
  </si>
  <si>
    <t>松井 優樹</t>
    <rPh sb="0" eb="2">
      <t>マツイ</t>
    </rPh>
    <rPh sb="3" eb="5">
      <t>マサキ</t>
    </rPh>
    <phoneticPr fontId="27"/>
  </si>
  <si>
    <t>高田 龍生</t>
    <rPh sb="0" eb="2">
      <t>タカダ</t>
    </rPh>
    <rPh sb="3" eb="5">
      <t>リュウセイ</t>
    </rPh>
    <phoneticPr fontId="27"/>
  </si>
  <si>
    <t>武田 侑樹</t>
    <rPh sb="3" eb="5">
      <t>ユウキ</t>
    </rPh>
    <phoneticPr fontId="27"/>
  </si>
  <si>
    <t>筒井 順也</t>
    <rPh sb="3" eb="5">
      <t>ジュンヤ</t>
    </rPh>
    <phoneticPr fontId="27"/>
  </si>
  <si>
    <t>鳥山 拓哉</t>
    <rPh sb="0" eb="2">
      <t>トリヤマ</t>
    </rPh>
    <rPh sb="3" eb="5">
      <t>タクヤ</t>
    </rPh>
    <phoneticPr fontId="27"/>
  </si>
  <si>
    <t>浦郷 敦也</t>
    <rPh sb="0" eb="2">
      <t>ウラゴウ</t>
    </rPh>
    <rPh sb="3" eb="5">
      <t>アツヤ</t>
    </rPh>
    <phoneticPr fontId="27"/>
  </si>
  <si>
    <t>村瀬 春祐</t>
    <rPh sb="0" eb="2">
      <t>ムラセ</t>
    </rPh>
    <rPh sb="3" eb="4">
      <t>ハル</t>
    </rPh>
    <rPh sb="4" eb="5">
      <t>ユウ</t>
    </rPh>
    <phoneticPr fontId="27"/>
  </si>
  <si>
    <t>塚田 祐太</t>
    <rPh sb="0" eb="2">
      <t>ツカダ</t>
    </rPh>
    <rPh sb="3" eb="5">
      <t>ユウタ</t>
    </rPh>
    <phoneticPr fontId="27"/>
  </si>
  <si>
    <t>木原 遥大</t>
    <rPh sb="0" eb="2">
      <t>キハラ</t>
    </rPh>
    <rPh sb="3" eb="4">
      <t>ハル</t>
    </rPh>
    <rPh sb="4" eb="5">
      <t>ダイ</t>
    </rPh>
    <phoneticPr fontId="27"/>
  </si>
  <si>
    <t>遠藤 大地</t>
    <rPh sb="0" eb="2">
      <t>エンドウ</t>
    </rPh>
    <rPh sb="3" eb="5">
      <t>ダイチ</t>
    </rPh>
    <phoneticPr fontId="27"/>
  </si>
  <si>
    <t>井口 奏子</t>
    <rPh sb="0" eb="2">
      <t>イグチ</t>
    </rPh>
    <rPh sb="3" eb="5">
      <t>カナコ</t>
    </rPh>
    <phoneticPr fontId="29"/>
  </si>
  <si>
    <t>松尾 萌</t>
    <rPh sb="3" eb="4">
      <t>モ</t>
    </rPh>
    <phoneticPr fontId="29"/>
  </si>
  <si>
    <t>亀田 理紗</t>
    <rPh sb="0" eb="2">
      <t>カメダ</t>
    </rPh>
    <rPh sb="3" eb="5">
      <t>リサ</t>
    </rPh>
    <phoneticPr fontId="29"/>
  </si>
  <si>
    <t>畑 美織</t>
    <rPh sb="0" eb="1">
      <t>ハタ</t>
    </rPh>
    <rPh sb="2" eb="3">
      <t>ミ</t>
    </rPh>
    <rPh sb="3" eb="4">
      <t>オリ</t>
    </rPh>
    <phoneticPr fontId="29"/>
  </si>
  <si>
    <t>京都産業大学</t>
    <rPh sb="0" eb="2">
      <t>キョウト</t>
    </rPh>
    <rPh sb="2" eb="4">
      <t>サンギョウ</t>
    </rPh>
    <rPh sb="4" eb="6">
      <t>ダイガク</t>
    </rPh>
    <phoneticPr fontId="27"/>
  </si>
  <si>
    <t>清水 英恵</t>
    <rPh sb="0" eb="2">
      <t>シミズ</t>
    </rPh>
    <rPh sb="3" eb="5">
      <t>ハナエ</t>
    </rPh>
    <phoneticPr fontId="29"/>
  </si>
  <si>
    <t>井関 愛也音</t>
    <rPh sb="0" eb="2">
      <t>イセキ</t>
    </rPh>
    <rPh sb="3" eb="4">
      <t>アイ</t>
    </rPh>
    <rPh sb="4" eb="5">
      <t>ナリ</t>
    </rPh>
    <rPh sb="5" eb="6">
      <t>オト</t>
    </rPh>
    <phoneticPr fontId="29"/>
  </si>
  <si>
    <t>深井 真生</t>
    <rPh sb="0" eb="2">
      <t>フカイ</t>
    </rPh>
    <rPh sb="3" eb="5">
      <t>シンセイ</t>
    </rPh>
    <phoneticPr fontId="29"/>
  </si>
  <si>
    <t>龍谷大学</t>
    <rPh sb="0" eb="2">
      <t>リュウコク</t>
    </rPh>
    <rPh sb="2" eb="4">
      <t>ダイガク</t>
    </rPh>
    <phoneticPr fontId="29"/>
  </si>
  <si>
    <t>宮田 佳奈子</t>
    <rPh sb="0" eb="2">
      <t>ミヤタ</t>
    </rPh>
    <rPh sb="3" eb="6">
      <t>カナコ</t>
    </rPh>
    <phoneticPr fontId="29"/>
  </si>
  <si>
    <t>藤井 瑛子</t>
    <rPh sb="0" eb="2">
      <t>フジイ</t>
    </rPh>
    <rPh sb="3" eb="4">
      <t>エイ</t>
    </rPh>
    <rPh sb="4" eb="5">
      <t>コ</t>
    </rPh>
    <phoneticPr fontId="29"/>
  </si>
  <si>
    <t>木村 文香</t>
    <rPh sb="0" eb="2">
      <t>キムラ</t>
    </rPh>
    <rPh sb="3" eb="5">
      <t>フミカ</t>
    </rPh>
    <phoneticPr fontId="29"/>
  </si>
  <si>
    <t>加藤 明佳</t>
    <rPh sb="0" eb="2">
      <t>カトウ</t>
    </rPh>
    <rPh sb="3" eb="4">
      <t>アキラ</t>
    </rPh>
    <rPh sb="4" eb="5">
      <t>カ</t>
    </rPh>
    <phoneticPr fontId="29"/>
  </si>
  <si>
    <t>郷田 希</t>
    <rPh sb="0" eb="2">
      <t>ゴウダ</t>
    </rPh>
    <rPh sb="3" eb="4">
      <t>ノゾミ</t>
    </rPh>
    <phoneticPr fontId="29"/>
  </si>
  <si>
    <t>宮 沙衣</t>
    <rPh sb="0" eb="1">
      <t>ミヤ</t>
    </rPh>
    <rPh sb="2" eb="4">
      <t>サエ</t>
    </rPh>
    <phoneticPr fontId="29"/>
  </si>
  <si>
    <t>簫 喬丹</t>
    <rPh sb="2" eb="3">
      <t>キョウ</t>
    </rPh>
    <rPh sb="3" eb="4">
      <t>タン</t>
    </rPh>
    <phoneticPr fontId="29"/>
  </si>
  <si>
    <t>内田 鈴子</t>
    <rPh sb="0" eb="2">
      <t>ウチダ</t>
    </rPh>
    <rPh sb="3" eb="5">
      <t>スズコ</t>
    </rPh>
    <phoneticPr fontId="29"/>
  </si>
  <si>
    <t>堺　祥一</t>
    <rPh sb="0" eb="1">
      <t>サカイ</t>
    </rPh>
    <rPh sb="2" eb="4">
      <t>ショウイチ</t>
    </rPh>
    <phoneticPr fontId="7"/>
  </si>
  <si>
    <t>西行 優子</t>
    <rPh sb="0" eb="2">
      <t>サイギョウ</t>
    </rPh>
    <rPh sb="3" eb="5">
      <t>ユウコ</t>
    </rPh>
    <phoneticPr fontId="29"/>
  </si>
  <si>
    <t>中沢 康太</t>
    <rPh sb="0" eb="2">
      <t>ナカザワ</t>
    </rPh>
    <rPh sb="3" eb="5">
      <t>コウタ</t>
    </rPh>
    <phoneticPr fontId="1"/>
  </si>
  <si>
    <t>伊藤 良平</t>
    <rPh sb="0" eb="2">
      <t>イトウ</t>
    </rPh>
    <rPh sb="3" eb="5">
      <t>リョウヘイ</t>
    </rPh>
    <phoneticPr fontId="1"/>
  </si>
  <si>
    <t>中川 孔助</t>
    <rPh sb="0" eb="2">
      <t>ナカガワ</t>
    </rPh>
    <rPh sb="3" eb="4">
      <t>アナ</t>
    </rPh>
    <rPh sb="4" eb="5">
      <t>スケ</t>
    </rPh>
    <phoneticPr fontId="1"/>
  </si>
  <si>
    <t>紺谷 健太</t>
    <rPh sb="0" eb="2">
      <t>コンタニ</t>
    </rPh>
    <rPh sb="3" eb="5">
      <t>ケンタ</t>
    </rPh>
    <phoneticPr fontId="1"/>
  </si>
  <si>
    <t>伊勢 健</t>
    <rPh sb="0" eb="2">
      <t>イセ</t>
    </rPh>
    <rPh sb="3" eb="4">
      <t>ケン</t>
    </rPh>
    <phoneticPr fontId="1"/>
  </si>
  <si>
    <t>前田 一貴</t>
    <rPh sb="0" eb="2">
      <t>マエダ</t>
    </rPh>
    <rPh sb="3" eb="5">
      <t>カズキ</t>
    </rPh>
    <phoneticPr fontId="1"/>
  </si>
  <si>
    <t>塚田 祐太</t>
  </si>
  <si>
    <t>上村 洋都</t>
  </si>
  <si>
    <t>遠藤 大智</t>
  </si>
  <si>
    <t>吉田 凌</t>
  </si>
  <si>
    <t>大野 太郎</t>
  </si>
  <si>
    <t>坂田 亮介</t>
  </si>
  <si>
    <t>小東 陽平</t>
  </si>
  <si>
    <t>八幡 隆太</t>
  </si>
  <si>
    <t>加藤 祐馬</t>
  </si>
  <si>
    <t>栄 光幸</t>
  </si>
  <si>
    <t>中谷 英志</t>
  </si>
  <si>
    <t>下里 謙太</t>
  </si>
  <si>
    <t>樋口 吉隆</t>
  </si>
  <si>
    <t>吉栄 佑哉</t>
  </si>
  <si>
    <t>恩地 涼樹</t>
  </si>
  <si>
    <t>山下 悠登</t>
  </si>
  <si>
    <t>植田 雄一</t>
  </si>
  <si>
    <t>荻野 陽介</t>
  </si>
  <si>
    <t>横田 大輔</t>
  </si>
  <si>
    <t>天谷 貴峰</t>
  </si>
  <si>
    <t>曽山 信昭</t>
  </si>
  <si>
    <t>武本 章</t>
  </si>
  <si>
    <t>鳥山 拓哉</t>
  </si>
  <si>
    <t>浦郷 敦也</t>
  </si>
  <si>
    <t>木曽 わかな</t>
  </si>
  <si>
    <t>山下 伊純</t>
  </si>
  <si>
    <t>向井 美久</t>
  </si>
  <si>
    <t>大谷 蓮</t>
  </si>
  <si>
    <t>寶代地 美咲</t>
  </si>
  <si>
    <t>宮 沙衣</t>
  </si>
  <si>
    <t>木村 文香</t>
  </si>
  <si>
    <t>簫 喬丹</t>
  </si>
  <si>
    <t>内田 鈴子</t>
  </si>
  <si>
    <t>畑 美織</t>
  </si>
  <si>
    <t>西本 日香里</t>
  </si>
  <si>
    <t>森元 麻琴</t>
  </si>
  <si>
    <t>久保田 夏帆</t>
  </si>
  <si>
    <t>安田 奈央</t>
  </si>
  <si>
    <t>井口 奏子</t>
  </si>
  <si>
    <t>渡部 琴絵</t>
  </si>
  <si>
    <t>藤本 彩恵子</t>
  </si>
  <si>
    <t>田畑 日菜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</si>
</sst>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¥&quot;#,##0;[Red]&quot;¥&quot;\-#,##0"/>
    <numFmt numFmtId="176" formatCode="0.0"/>
    <numFmt numFmtId="177" formatCode="0.0_ "/>
    <numFmt numFmtId="178" formatCode="0.0;_죿"/>
  </numFmts>
  <fonts count="3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0"/>
      <name val="Arial"/>
      <family val="2"/>
    </font>
    <font>
      <sz val="11"/>
      <color rgb="FF000000"/>
      <name val="ＭＳ Ｐゴシック"/>
      <family val="3"/>
      <charset val="128"/>
    </font>
    <font>
      <sz val="11"/>
      <name val="ＭＳ Ｐゴシック"/>
      <family val="3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3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18B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8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454">
    <xf numFmtId="0" fontId="0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4" fillId="0" borderId="0"/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4" fillId="0" borderId="0"/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0" fillId="20" borderId="2" applyNumberFormat="0" applyAlignment="0" applyProtection="0">
      <alignment vertical="center"/>
    </xf>
    <xf numFmtId="0" fontId="10" fillId="20" borderId="2" applyNumberFormat="0" applyAlignment="0" applyProtection="0">
      <alignment vertical="center"/>
    </xf>
    <xf numFmtId="0" fontId="10" fillId="20" borderId="2" applyNumberFormat="0" applyAlignment="0" applyProtection="0">
      <alignment vertical="center"/>
    </xf>
    <xf numFmtId="0" fontId="10" fillId="20" borderId="2" applyNumberFormat="0" applyAlignment="0" applyProtection="0">
      <alignment vertical="center"/>
    </xf>
    <xf numFmtId="0" fontId="10" fillId="20" borderId="2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4" fillId="22" borderId="3" applyNumberFormat="0" applyFont="0" applyAlignment="0" applyProtection="0">
      <alignment vertical="center"/>
    </xf>
    <xf numFmtId="0" fontId="4" fillId="22" borderId="3" applyNumberFormat="0" applyFont="0" applyAlignment="0" applyProtection="0">
      <alignment vertical="center"/>
    </xf>
    <xf numFmtId="0" fontId="4" fillId="22" borderId="3" applyNumberFormat="0" applyFont="0" applyAlignment="0" applyProtection="0">
      <alignment vertical="center"/>
    </xf>
    <xf numFmtId="0" fontId="4" fillId="22" borderId="3" applyNumberFormat="0" applyFont="0" applyAlignment="0" applyProtection="0">
      <alignment vertical="center"/>
    </xf>
    <xf numFmtId="0" fontId="4" fillId="22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5" applyNumberFormat="0" applyAlignment="0" applyProtection="0">
      <alignment vertical="center"/>
    </xf>
    <xf numFmtId="0" fontId="14" fillId="23" borderId="5" applyNumberFormat="0" applyAlignment="0" applyProtection="0">
      <alignment vertical="center"/>
    </xf>
    <xf numFmtId="0" fontId="14" fillId="23" borderId="5" applyNumberFormat="0" applyAlignment="0" applyProtection="0">
      <alignment vertical="center"/>
    </xf>
    <xf numFmtId="0" fontId="14" fillId="23" borderId="5" applyNumberFormat="0" applyAlignment="0" applyProtection="0">
      <alignment vertical="center"/>
    </xf>
    <xf numFmtId="0" fontId="14" fillId="23" borderId="5" applyNumberForma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23" borderId="10" applyNumberFormat="0" applyAlignment="0" applyProtection="0">
      <alignment vertical="center"/>
    </xf>
    <xf numFmtId="0" fontId="19" fillId="23" borderId="10" applyNumberFormat="0" applyAlignment="0" applyProtection="0">
      <alignment vertical="center"/>
    </xf>
    <xf numFmtId="0" fontId="19" fillId="23" borderId="10" applyNumberFormat="0" applyAlignment="0" applyProtection="0">
      <alignment vertical="center"/>
    </xf>
    <xf numFmtId="0" fontId="19" fillId="23" borderId="10" applyNumberFormat="0" applyAlignment="0" applyProtection="0">
      <alignment vertical="center"/>
    </xf>
    <xf numFmtId="0" fontId="19" fillId="23" borderId="10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6" fontId="6" fillId="0" borderId="0" applyFont="0" applyFill="0" applyBorder="0" applyAlignment="0" applyProtection="0">
      <alignment vertical="center"/>
    </xf>
    <xf numFmtId="0" fontId="21" fillId="7" borderId="5" applyNumberFormat="0" applyAlignment="0" applyProtection="0">
      <alignment vertical="center"/>
    </xf>
    <xf numFmtId="0" fontId="21" fillId="7" borderId="5" applyNumberFormat="0" applyAlignment="0" applyProtection="0">
      <alignment vertical="center"/>
    </xf>
    <xf numFmtId="0" fontId="21" fillId="7" borderId="5" applyNumberFormat="0" applyAlignment="0" applyProtection="0">
      <alignment vertical="center"/>
    </xf>
    <xf numFmtId="0" fontId="21" fillId="7" borderId="5" applyNumberFormat="0" applyAlignment="0" applyProtection="0">
      <alignment vertical="center"/>
    </xf>
    <xf numFmtId="0" fontId="21" fillId="7" borderId="5" applyNumberFormat="0" applyAlignment="0" applyProtection="0">
      <alignment vertical="center"/>
    </xf>
    <xf numFmtId="0" fontId="4" fillId="0" borderId="0"/>
    <xf numFmtId="0" fontId="6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/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4" fillId="0" borderId="0"/>
    <xf numFmtId="0" fontId="4" fillId="22" borderId="11" applyNumberFormat="0" applyFont="0" applyAlignment="0" applyProtection="0">
      <alignment vertical="center"/>
    </xf>
    <xf numFmtId="0" fontId="4" fillId="22" borderId="11" applyNumberFormat="0" applyFont="0" applyAlignment="0" applyProtection="0">
      <alignment vertical="center"/>
    </xf>
    <xf numFmtId="0" fontId="4" fillId="22" borderId="11" applyNumberFormat="0" applyFont="0" applyAlignment="0" applyProtection="0">
      <alignment vertical="center"/>
    </xf>
    <xf numFmtId="0" fontId="4" fillId="22" borderId="11" applyNumberFormat="0" applyFont="0" applyAlignment="0" applyProtection="0">
      <alignment vertical="center"/>
    </xf>
    <xf numFmtId="0" fontId="4" fillId="22" borderId="11" applyNumberFormat="0" applyFont="0" applyAlignment="0" applyProtection="0">
      <alignment vertical="center"/>
    </xf>
    <xf numFmtId="0" fontId="14" fillId="23" borderId="12" applyNumberFormat="0" applyAlignment="0" applyProtection="0">
      <alignment vertical="center"/>
    </xf>
    <xf numFmtId="0" fontId="14" fillId="23" borderId="12" applyNumberFormat="0" applyAlignment="0" applyProtection="0">
      <alignment vertical="center"/>
    </xf>
    <xf numFmtId="0" fontId="14" fillId="23" borderId="12" applyNumberFormat="0" applyAlignment="0" applyProtection="0">
      <alignment vertical="center"/>
    </xf>
    <xf numFmtId="0" fontId="14" fillId="23" borderId="12" applyNumberFormat="0" applyAlignment="0" applyProtection="0">
      <alignment vertical="center"/>
    </xf>
    <xf numFmtId="0" fontId="14" fillId="23" borderId="12" applyNumberFormat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9" fillId="23" borderId="14" applyNumberFormat="0" applyAlignment="0" applyProtection="0">
      <alignment vertical="center"/>
    </xf>
    <xf numFmtId="0" fontId="19" fillId="23" borderId="14" applyNumberFormat="0" applyAlignment="0" applyProtection="0">
      <alignment vertical="center"/>
    </xf>
    <xf numFmtId="0" fontId="19" fillId="23" borderId="14" applyNumberFormat="0" applyAlignment="0" applyProtection="0">
      <alignment vertical="center"/>
    </xf>
    <xf numFmtId="0" fontId="19" fillId="23" borderId="14" applyNumberFormat="0" applyAlignment="0" applyProtection="0">
      <alignment vertical="center"/>
    </xf>
    <xf numFmtId="0" fontId="19" fillId="23" borderId="14" applyNumberFormat="0" applyAlignment="0" applyProtection="0">
      <alignment vertical="center"/>
    </xf>
    <xf numFmtId="0" fontId="21" fillId="7" borderId="12" applyNumberFormat="0" applyAlignment="0" applyProtection="0">
      <alignment vertical="center"/>
    </xf>
    <xf numFmtId="0" fontId="21" fillId="7" borderId="12" applyNumberFormat="0" applyAlignment="0" applyProtection="0">
      <alignment vertical="center"/>
    </xf>
    <xf numFmtId="0" fontId="21" fillId="7" borderId="12" applyNumberFormat="0" applyAlignment="0" applyProtection="0">
      <alignment vertical="center"/>
    </xf>
    <xf numFmtId="0" fontId="21" fillId="7" borderId="12" applyNumberFormat="0" applyAlignment="0" applyProtection="0">
      <alignment vertical="center"/>
    </xf>
    <xf numFmtId="0" fontId="21" fillId="7" borderId="12" applyNumberFormat="0" applyAlignment="0" applyProtection="0">
      <alignment vertical="center"/>
    </xf>
    <xf numFmtId="0" fontId="6" fillId="0" borderId="0"/>
    <xf numFmtId="0" fontId="5" fillId="0" borderId="0">
      <alignment vertical="center"/>
    </xf>
  </cellStyleXfs>
  <cellXfs count="137">
    <xf numFmtId="0" fontId="0" fillId="0" borderId="0" xfId="0">
      <alignment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0" xfId="0" applyFont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5" xfId="1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right" vertical="center"/>
    </xf>
    <xf numFmtId="0" fontId="5" fillId="0" borderId="1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5" fillId="0" borderId="1" xfId="0" applyFont="1" applyBorder="1" applyAlignment="1">
      <alignment horizontal="right" vertical="center"/>
    </xf>
    <xf numFmtId="0" fontId="5" fillId="0" borderId="1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5" xfId="414" applyFont="1" applyBorder="1" applyAlignment="1">
      <alignment horizontal="center" vertical="center"/>
    </xf>
    <xf numFmtId="0" fontId="6" fillId="24" borderId="15" xfId="414" applyFont="1" applyFill="1" applyBorder="1" applyAlignment="1">
      <alignment horizontal="center" vertical="center"/>
    </xf>
    <xf numFmtId="0" fontId="4" fillId="0" borderId="17" xfId="1" applyFont="1" applyFill="1" applyBorder="1" applyAlignment="1" applyProtection="1">
      <alignment horizontal="center" vertical="center"/>
      <protection locked="0"/>
    </xf>
    <xf numFmtId="0" fontId="4" fillId="0" borderId="18" xfId="1" applyFont="1" applyFill="1" applyBorder="1" applyAlignment="1" applyProtection="1">
      <alignment horizontal="center" vertical="center"/>
      <protection locked="0"/>
    </xf>
    <xf numFmtId="0" fontId="6" fillId="24" borderId="18" xfId="414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25" fillId="0" borderId="18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/>
    </xf>
    <xf numFmtId="0" fontId="4" fillId="0" borderId="19" xfId="1" applyFont="1" applyFill="1" applyBorder="1" applyAlignment="1" applyProtection="1">
      <alignment horizontal="center" vertical="center"/>
      <protection locked="0"/>
    </xf>
    <xf numFmtId="0" fontId="4" fillId="0" borderId="20" xfId="1" applyFont="1" applyFill="1" applyBorder="1" applyAlignment="1" applyProtection="1">
      <alignment horizontal="center" vertical="center"/>
      <protection locked="0"/>
    </xf>
    <xf numFmtId="0" fontId="5" fillId="0" borderId="19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26" fillId="0" borderId="15" xfId="1" applyFont="1" applyFill="1" applyBorder="1" applyAlignment="1" applyProtection="1">
      <alignment horizontal="center" vertical="center"/>
      <protection locked="0"/>
    </xf>
    <xf numFmtId="0" fontId="0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76" fontId="0" fillId="0" borderId="18" xfId="0" applyNumberForma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0" fontId="6" fillId="24" borderId="15" xfId="453" applyFont="1" applyFill="1" applyBorder="1" applyAlignment="1">
      <alignment horizontal="center" vertical="center"/>
    </xf>
    <xf numFmtId="0" fontId="26" fillId="0" borderId="18" xfId="1" applyFont="1" applyFill="1" applyBorder="1" applyAlignment="1" applyProtection="1">
      <alignment horizontal="center" vertical="center"/>
      <protection locked="0"/>
    </xf>
    <xf numFmtId="0" fontId="6" fillId="24" borderId="18" xfId="453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6" fillId="24" borderId="19" xfId="453" applyFont="1" applyFill="1" applyBorder="1" applyAlignment="1">
      <alignment horizontal="center" vertical="center"/>
    </xf>
    <xf numFmtId="0" fontId="6" fillId="0" borderId="19" xfId="453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" fillId="0" borderId="22" xfId="1" applyFont="1" applyFill="1" applyBorder="1" applyAlignment="1" applyProtection="1">
      <alignment horizontal="center" vertical="center"/>
      <protection locked="0"/>
    </xf>
    <xf numFmtId="0" fontId="25" fillId="0" borderId="15" xfId="0" applyFont="1" applyFill="1" applyBorder="1" applyAlignment="1">
      <alignment horizontal="center"/>
    </xf>
    <xf numFmtId="0" fontId="25" fillId="0" borderId="18" xfId="0" applyFont="1" applyFill="1" applyBorder="1" applyAlignment="1">
      <alignment horizontal="center"/>
    </xf>
    <xf numFmtId="0" fontId="0" fillId="32" borderId="1" xfId="0" applyFont="1" applyFill="1" applyBorder="1" applyAlignment="1">
      <alignment horizontal="center" vertical="center"/>
    </xf>
    <xf numFmtId="0" fontId="0" fillId="33" borderId="1" xfId="0" applyFill="1" applyBorder="1" applyAlignment="1">
      <alignment horizontal="center" vertical="center"/>
    </xf>
    <xf numFmtId="0" fontId="4" fillId="34" borderId="1" xfId="1" applyFont="1" applyFill="1" applyBorder="1" applyAlignment="1" applyProtection="1">
      <alignment horizontal="center" vertical="center"/>
      <protection locked="0"/>
    </xf>
    <xf numFmtId="0" fontId="4" fillId="35" borderId="1" xfId="1" applyFont="1" applyFill="1" applyBorder="1" applyAlignment="1" applyProtection="1">
      <alignment horizontal="center" vertical="center"/>
      <protection locked="0"/>
    </xf>
    <xf numFmtId="0" fontId="4" fillId="30" borderId="18" xfId="1" applyFont="1" applyFill="1" applyBorder="1" applyAlignment="1" applyProtection="1">
      <alignment horizontal="center" vertical="center"/>
      <protection locked="0"/>
    </xf>
    <xf numFmtId="0" fontId="4" fillId="29" borderId="15" xfId="1" applyFont="1" applyFill="1" applyBorder="1" applyAlignment="1" applyProtection="1">
      <alignment horizontal="center" vertical="center"/>
      <protection locked="0"/>
    </xf>
    <xf numFmtId="0" fontId="4" fillId="28" borderId="15" xfId="1" applyFont="1" applyFill="1" applyBorder="1" applyAlignment="1" applyProtection="1">
      <alignment horizontal="center" vertical="center"/>
      <protection locked="0"/>
    </xf>
    <xf numFmtId="0" fontId="4" fillId="30" borderId="15" xfId="1" applyFont="1" applyFill="1" applyBorder="1" applyAlignment="1" applyProtection="1">
      <alignment horizontal="center" vertical="center"/>
      <protection locked="0"/>
    </xf>
    <xf numFmtId="0" fontId="4" fillId="27" borderId="15" xfId="1" applyFont="1" applyFill="1" applyBorder="1" applyAlignment="1" applyProtection="1">
      <alignment horizontal="center" vertical="center"/>
      <protection locked="0"/>
    </xf>
    <xf numFmtId="0" fontId="4" fillId="34" borderId="15" xfId="1" applyFont="1" applyFill="1" applyBorder="1" applyAlignment="1" applyProtection="1">
      <alignment horizontal="center" vertical="center"/>
      <protection locked="0"/>
    </xf>
    <xf numFmtId="0" fontId="0" fillId="32" borderId="15" xfId="0" applyFont="1" applyFill="1" applyBorder="1" applyAlignment="1">
      <alignment horizontal="center" vertical="center"/>
    </xf>
    <xf numFmtId="0" fontId="4" fillId="31" borderId="15" xfId="1" applyFont="1" applyFill="1" applyBorder="1" applyAlignment="1" applyProtection="1">
      <alignment horizontal="center" vertical="center"/>
      <protection locked="0"/>
    </xf>
    <xf numFmtId="0" fontId="4" fillId="35" borderId="15" xfId="1" applyFont="1" applyFill="1" applyBorder="1" applyAlignment="1" applyProtection="1">
      <alignment horizontal="center" vertical="center"/>
      <protection locked="0"/>
    </xf>
    <xf numFmtId="0" fontId="4" fillId="35" borderId="18" xfId="1" applyFont="1" applyFill="1" applyBorder="1" applyAlignment="1" applyProtection="1">
      <alignment horizontal="center" vertical="center"/>
      <protection locked="0"/>
    </xf>
    <xf numFmtId="0" fontId="4" fillId="37" borderId="18" xfId="1" applyFont="1" applyFill="1" applyBorder="1" applyAlignment="1" applyProtection="1">
      <alignment horizontal="center" vertical="center"/>
      <protection locked="0"/>
    </xf>
    <xf numFmtId="0" fontId="4" fillId="25" borderId="18" xfId="1" applyFont="1" applyFill="1" applyBorder="1" applyAlignment="1" applyProtection="1">
      <alignment horizontal="center" vertical="center"/>
      <protection locked="0"/>
    </xf>
    <xf numFmtId="0" fontId="4" fillId="26" borderId="18" xfId="1" applyFont="1" applyFill="1" applyBorder="1" applyAlignment="1" applyProtection="1">
      <alignment horizontal="center" vertical="center"/>
      <protection locked="0"/>
    </xf>
    <xf numFmtId="0" fontId="4" fillId="28" borderId="18" xfId="1" applyFont="1" applyFill="1" applyBorder="1" applyAlignment="1" applyProtection="1">
      <alignment horizontal="center" vertical="center"/>
      <protection locked="0"/>
    </xf>
    <xf numFmtId="0" fontId="4" fillId="29" borderId="18" xfId="1" applyFont="1" applyFill="1" applyBorder="1" applyAlignment="1" applyProtection="1">
      <alignment horizontal="center" vertical="center"/>
      <protection locked="0"/>
    </xf>
    <xf numFmtId="0" fontId="4" fillId="31" borderId="18" xfId="1" applyFont="1" applyFill="1" applyBorder="1" applyAlignment="1" applyProtection="1">
      <alignment horizontal="center" vertical="center"/>
      <protection locked="0"/>
    </xf>
    <xf numFmtId="0" fontId="23" fillId="32" borderId="18" xfId="413" applyFont="1" applyFill="1" applyBorder="1" applyAlignment="1">
      <alignment horizontal="center" vertical="center"/>
    </xf>
    <xf numFmtId="0" fontId="4" fillId="34" borderId="18" xfId="1" applyFont="1" applyFill="1" applyBorder="1" applyAlignment="1" applyProtection="1">
      <alignment horizontal="center" vertical="center"/>
      <protection locked="0"/>
    </xf>
    <xf numFmtId="0" fontId="0" fillId="0" borderId="15" xfId="0" applyFont="1" applyFill="1" applyBorder="1" applyAlignment="1">
      <alignment horizontal="center" vertical="center"/>
    </xf>
    <xf numFmtId="0" fontId="0" fillId="36" borderId="15" xfId="0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6" fillId="0" borderId="18" xfId="414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6" fillId="0" borderId="15" xfId="453" applyFont="1" applyBorder="1" applyAlignment="1">
      <alignment horizontal="center" vertical="center"/>
    </xf>
    <xf numFmtId="176" fontId="5" fillId="0" borderId="1" xfId="4" applyNumberFormat="1" applyBorder="1" applyAlignment="1">
      <alignment vertical="center"/>
    </xf>
    <xf numFmtId="176" fontId="5" fillId="0" borderId="1" xfId="4" applyNumberFormat="1" applyBorder="1" applyAlignment="1">
      <alignment vertical="center"/>
    </xf>
    <xf numFmtId="176" fontId="5" fillId="0" borderId="1" xfId="4" applyNumberForma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178" fontId="5" fillId="0" borderId="1" xfId="4" applyNumberFormat="1" applyFill="1" applyBorder="1" applyAlignment="1">
      <alignment horizontal="right" vertical="center"/>
    </xf>
    <xf numFmtId="176" fontId="5" fillId="0" borderId="1" xfId="4" applyNumberFormat="1" applyBorder="1" applyAlignment="1">
      <alignment horizontal="right" vertical="center"/>
    </xf>
    <xf numFmtId="1" fontId="5" fillId="0" borderId="1" xfId="4" applyNumberFormat="1" applyBorder="1" applyAlignment="1">
      <alignment horizontal="right" vertical="center"/>
    </xf>
    <xf numFmtId="0" fontId="4" fillId="0" borderId="15" xfId="1" applyFont="1" applyFill="1" applyBorder="1" applyAlignment="1" applyProtection="1">
      <alignment horizontal="center" vertical="center"/>
      <protection locked="0"/>
    </xf>
    <xf numFmtId="0" fontId="4" fillId="27" borderId="1" xfId="1" applyFont="1" applyFill="1" applyBorder="1" applyAlignment="1" applyProtection="1">
      <alignment horizontal="center" vertical="center"/>
      <protection locked="0"/>
    </xf>
    <xf numFmtId="0" fontId="25" fillId="0" borderId="19" xfId="0" applyFont="1" applyFill="1" applyBorder="1" applyAlignment="1">
      <alignment horizontal="center" vertical="center"/>
    </xf>
    <xf numFmtId="0" fontId="4" fillId="37" borderId="1" xfId="1" applyFont="1" applyFill="1" applyBorder="1" applyAlignment="1" applyProtection="1">
      <alignment horizontal="center" vertical="center"/>
      <protection locked="0"/>
    </xf>
    <xf numFmtId="0" fontId="4" fillId="0" borderId="1" xfId="1" applyFont="1" applyFill="1" applyBorder="1" applyAlignment="1" applyProtection="1">
      <alignment horizontal="center" vertical="center"/>
      <protection locked="0"/>
    </xf>
    <xf numFmtId="0" fontId="4" fillId="0" borderId="15" xfId="1" applyFont="1" applyFill="1" applyBorder="1" applyAlignment="1" applyProtection="1">
      <alignment horizontal="center" vertical="center"/>
      <protection locked="0"/>
    </xf>
    <xf numFmtId="178" fontId="5" fillId="0" borderId="1" xfId="4" applyNumberFormat="1" applyBorder="1" applyAlignment="1">
      <alignment horizontal="right" vertical="center"/>
    </xf>
    <xf numFmtId="176" fontId="5" fillId="0" borderId="1" xfId="4" applyNumberFormat="1" applyBorder="1" applyAlignment="1">
      <alignment vertical="center"/>
    </xf>
    <xf numFmtId="176" fontId="5" fillId="0" borderId="1" xfId="4" applyNumberFormat="1" applyBorder="1" applyAlignment="1">
      <alignment horizontal="right" vertical="center"/>
    </xf>
    <xf numFmtId="177" fontId="5" fillId="0" borderId="1" xfId="4" applyNumberFormat="1" applyBorder="1" applyAlignment="1">
      <alignment horizontal="right" vertical="center"/>
    </xf>
    <xf numFmtId="178" fontId="5" fillId="0" borderId="1" xfId="4" applyNumberFormat="1" applyFill="1" applyBorder="1" applyAlignment="1">
      <alignment horizontal="right" vertical="center"/>
    </xf>
    <xf numFmtId="177" fontId="5" fillId="0" borderId="1" xfId="4" applyNumberFormat="1" applyFill="1" applyBorder="1" applyAlignment="1">
      <alignment horizontal="right" vertical="center"/>
    </xf>
    <xf numFmtId="178" fontId="5" fillId="0" borderId="23" xfId="4" applyNumberFormat="1" applyFill="1" applyBorder="1" applyAlignment="1">
      <alignment horizontal="right" vertical="center"/>
    </xf>
    <xf numFmtId="0" fontId="5" fillId="0" borderId="1" xfId="4" applyBorder="1" applyAlignment="1">
      <alignment vertical="center"/>
    </xf>
    <xf numFmtId="0" fontId="4" fillId="26" borderId="1" xfId="1" applyFont="1" applyFill="1" applyBorder="1" applyAlignment="1" applyProtection="1">
      <alignment horizontal="center" vertical="center"/>
      <protection locked="0"/>
    </xf>
    <xf numFmtId="0" fontId="4" fillId="25" borderId="1" xfId="1" applyFont="1" applyFill="1" applyBorder="1" applyAlignment="1" applyProtection="1">
      <alignment horizontal="center" vertical="center"/>
      <protection locked="0"/>
    </xf>
    <xf numFmtId="0" fontId="4" fillId="27" borderId="1" xfId="1" applyFont="1" applyFill="1" applyBorder="1" applyAlignment="1" applyProtection="1">
      <alignment horizontal="center" vertical="center"/>
      <protection locked="0"/>
    </xf>
    <xf numFmtId="0" fontId="4" fillId="28" borderId="1" xfId="1" applyFont="1" applyFill="1" applyBorder="1" applyAlignment="1" applyProtection="1">
      <alignment horizontal="center" vertical="center"/>
      <protection locked="0"/>
    </xf>
    <xf numFmtId="0" fontId="4" fillId="29" borderId="1" xfId="1" applyFont="1" applyFill="1" applyBorder="1" applyAlignment="1" applyProtection="1">
      <alignment horizontal="center" vertical="center"/>
      <protection locked="0"/>
    </xf>
    <xf numFmtId="0" fontId="4" fillId="31" borderId="1" xfId="1" applyFont="1" applyFill="1" applyBorder="1" applyAlignment="1" applyProtection="1">
      <alignment horizontal="center" vertical="center"/>
      <protection locked="0"/>
    </xf>
    <xf numFmtId="0" fontId="4" fillId="34" borderId="1" xfId="1" applyFont="1" applyFill="1" applyBorder="1" applyAlignment="1" applyProtection="1">
      <alignment horizontal="center" vertical="center"/>
      <protection locked="0"/>
    </xf>
    <xf numFmtId="0" fontId="4" fillId="35" borderId="1" xfId="1" applyFont="1" applyFill="1" applyBorder="1" applyAlignment="1" applyProtection="1">
      <alignment horizontal="center" vertical="center"/>
      <protection locked="0"/>
    </xf>
    <xf numFmtId="0" fontId="4" fillId="30" borderId="1" xfId="1" applyFont="1" applyFill="1" applyBorder="1" applyAlignment="1" applyProtection="1">
      <alignment horizontal="center" vertical="center"/>
      <protection locked="0"/>
    </xf>
    <xf numFmtId="176" fontId="5" fillId="0" borderId="1" xfId="4" applyNumberFormat="1" applyFill="1" applyBorder="1" applyAlignment="1">
      <alignment horizontal="right" vertical="center"/>
    </xf>
    <xf numFmtId="176" fontId="5" fillId="0" borderId="24" xfId="4" applyNumberFormat="1" applyBorder="1" applyAlignment="1">
      <alignment vertical="center"/>
    </xf>
    <xf numFmtId="176" fontId="5" fillId="0" borderId="23" xfId="4" applyNumberFormat="1" applyFill="1" applyBorder="1" applyAlignment="1">
      <alignment horizontal="right" vertical="center"/>
    </xf>
    <xf numFmtId="0" fontId="5" fillId="0" borderId="18" xfId="0" applyFont="1" applyFill="1" applyBorder="1" applyAlignment="1">
      <alignment horizontal="center" vertical="center"/>
    </xf>
    <xf numFmtId="177" fontId="0" fillId="0" borderId="1" xfId="0" applyNumberFormat="1" applyBorder="1" applyAlignment="1">
      <alignment horizontal="right" vertical="center"/>
    </xf>
    <xf numFmtId="0" fontId="4" fillId="0" borderId="23" xfId="1" applyFon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6" fillId="0" borderId="19" xfId="452" applyNumberFormat="1" applyFont="1" applyFill="1" applyBorder="1" applyAlignment="1">
      <alignment horizontal="center" vertical="center"/>
    </xf>
    <xf numFmtId="0" fontId="4" fillId="0" borderId="16" xfId="1" applyFont="1" applyFill="1" applyBorder="1" applyAlignment="1" applyProtection="1">
      <alignment horizontal="center" vertical="center"/>
      <protection locked="0"/>
    </xf>
    <xf numFmtId="177" fontId="5" fillId="0" borderId="25" xfId="4" applyNumberFormat="1" applyBorder="1" applyAlignment="1">
      <alignment horizontal="right" vertical="center"/>
    </xf>
    <xf numFmtId="0" fontId="4" fillId="30" borderId="23" xfId="1" applyFont="1" applyFill="1" applyBorder="1" applyAlignment="1" applyProtection="1">
      <alignment horizontal="center" vertical="center"/>
      <protection locked="0"/>
    </xf>
    <xf numFmtId="177" fontId="5" fillId="0" borderId="24" xfId="4" applyNumberFormat="1" applyBorder="1" applyAlignment="1">
      <alignment horizontal="right" vertical="center"/>
    </xf>
    <xf numFmtId="178" fontId="5" fillId="0" borderId="24" xfId="4" applyNumberFormat="1" applyFill="1" applyBorder="1" applyAlignment="1">
      <alignment horizontal="right" vertical="center"/>
    </xf>
    <xf numFmtId="177" fontId="5" fillId="0" borderId="25" xfId="4" applyNumberFormat="1" applyFill="1" applyBorder="1" applyAlignment="1">
      <alignment horizontal="right" vertical="center"/>
    </xf>
    <xf numFmtId="0" fontId="0" fillId="0" borderId="23" xfId="0" applyFont="1" applyFill="1" applyBorder="1" applyAlignment="1">
      <alignment horizontal="center" vertical="center"/>
    </xf>
    <xf numFmtId="177" fontId="5" fillId="0" borderId="23" xfId="4" applyNumberFormat="1" applyFill="1" applyBorder="1" applyAlignment="1">
      <alignment horizontal="right" vertical="center"/>
    </xf>
    <xf numFmtId="0" fontId="6" fillId="0" borderId="18" xfId="453" applyFont="1" applyBorder="1" applyAlignment="1">
      <alignment horizontal="center" vertical="center"/>
    </xf>
    <xf numFmtId="0" fontId="0" fillId="36" borderId="1" xfId="0" applyFill="1" applyBorder="1" applyAlignment="1">
      <alignment horizontal="center" vertical="center"/>
    </xf>
    <xf numFmtId="0" fontId="0" fillId="0" borderId="1" xfId="2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30" fillId="38" borderId="1" xfId="2" applyFont="1" applyFill="1" applyBorder="1" applyAlignment="1">
      <alignment horizontal="center" vertical="center"/>
    </xf>
    <xf numFmtId="0" fontId="4" fillId="0" borderId="1" xfId="417" applyFont="1" applyFill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18" xfId="2" applyFont="1" applyBorder="1" applyAlignment="1">
      <alignment horizontal="center" vertical="center"/>
    </xf>
    <xf numFmtId="0" fontId="25" fillId="0" borderId="17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23" fillId="32" borderId="1" xfId="413" applyFont="1" applyFill="1" applyBorder="1" applyAlignment="1">
      <alignment horizontal="center" vertical="center"/>
    </xf>
  </cellXfs>
  <cellStyles count="454">
    <cellStyle name="20% - アクセント 1 2" xfId="7"/>
    <cellStyle name="20% - アクセント 1 3" xfId="8"/>
    <cellStyle name="20% - アクセント 1 4" xfId="9"/>
    <cellStyle name="20% - アクセント 1 5" xfId="10"/>
    <cellStyle name="20% - アクセント 1 6" xfId="11"/>
    <cellStyle name="20% - アクセント 2 2" xfId="12"/>
    <cellStyle name="20% - アクセント 2 3" xfId="13"/>
    <cellStyle name="20% - アクセント 2 4" xfId="14"/>
    <cellStyle name="20% - アクセント 2 5" xfId="15"/>
    <cellStyle name="20% - アクセント 2 6" xfId="16"/>
    <cellStyle name="20% - アクセント 3 2" xfId="17"/>
    <cellStyle name="20% - アクセント 3 3" xfId="18"/>
    <cellStyle name="20% - アクセント 3 4" xfId="19"/>
    <cellStyle name="20% - アクセント 3 5" xfId="20"/>
    <cellStyle name="20% - アクセント 3 6" xfId="21"/>
    <cellStyle name="20% - アクセント 4 2" xfId="22"/>
    <cellStyle name="20% - アクセント 4 3" xfId="23"/>
    <cellStyle name="20% - アクセント 4 4" xfId="24"/>
    <cellStyle name="20% - アクセント 4 5" xfId="25"/>
    <cellStyle name="20% - アクセント 4 6" xfId="26"/>
    <cellStyle name="20% - アクセント 5 2" xfId="27"/>
    <cellStyle name="20% - アクセント 5 3" xfId="28"/>
    <cellStyle name="20% - アクセント 5 4" xfId="29"/>
    <cellStyle name="20% - アクセント 5 5" xfId="30"/>
    <cellStyle name="20% - アクセント 5 6" xfId="31"/>
    <cellStyle name="20% - アクセント 6 2" xfId="32"/>
    <cellStyle name="20% - アクセント 6 3" xfId="33"/>
    <cellStyle name="20% - アクセント 6 4" xfId="34"/>
    <cellStyle name="20% - アクセント 6 5" xfId="35"/>
    <cellStyle name="20% - アクセント 6 6" xfId="36"/>
    <cellStyle name="40% - アクセント 1 2" xfId="37"/>
    <cellStyle name="40% - アクセント 1 3" xfId="38"/>
    <cellStyle name="40% - アクセント 1 4" xfId="39"/>
    <cellStyle name="40% - アクセント 1 5" xfId="40"/>
    <cellStyle name="40% - アクセント 1 6" xfId="41"/>
    <cellStyle name="40% - アクセント 2 2" xfId="42"/>
    <cellStyle name="40% - アクセント 2 3" xfId="43"/>
    <cellStyle name="40% - アクセント 2 4" xfId="44"/>
    <cellStyle name="40% - アクセント 2 5" xfId="45"/>
    <cellStyle name="40% - アクセント 2 6" xfId="46"/>
    <cellStyle name="40% - アクセント 3 2" xfId="47"/>
    <cellStyle name="40% - アクセント 3 3" xfId="48"/>
    <cellStyle name="40% - アクセント 3 4" xfId="49"/>
    <cellStyle name="40% - アクセント 3 5" xfId="50"/>
    <cellStyle name="40% - アクセント 3 6" xfId="51"/>
    <cellStyle name="40% - アクセント 4 2" xfId="52"/>
    <cellStyle name="40% - アクセント 4 3" xfId="53"/>
    <cellStyle name="40% - アクセント 4 4" xfId="54"/>
    <cellStyle name="40% - アクセント 4 5" xfId="55"/>
    <cellStyle name="40% - アクセント 4 6" xfId="56"/>
    <cellStyle name="40% - アクセント 5 2" xfId="57"/>
    <cellStyle name="40% - アクセント 5 3" xfId="58"/>
    <cellStyle name="40% - アクセント 5 4" xfId="59"/>
    <cellStyle name="40% - アクセント 5 5" xfId="60"/>
    <cellStyle name="40% - アクセント 5 6" xfId="61"/>
    <cellStyle name="40% - アクセント 6 2" xfId="62"/>
    <cellStyle name="40% - アクセント 6 3" xfId="63"/>
    <cellStyle name="40% - アクセント 6 4" xfId="64"/>
    <cellStyle name="40% - アクセント 6 5" xfId="65"/>
    <cellStyle name="40% - アクセント 6 6" xfId="66"/>
    <cellStyle name="60% - アクセント 1 2" xfId="67"/>
    <cellStyle name="60% - アクセント 1 3" xfId="68"/>
    <cellStyle name="60% - アクセント 1 4" xfId="69"/>
    <cellStyle name="60% - アクセント 1 5" xfId="70"/>
    <cellStyle name="60% - アクセント 1 6" xfId="71"/>
    <cellStyle name="60% - アクセント 2 2" xfId="72"/>
    <cellStyle name="60% - アクセント 2 3" xfId="73"/>
    <cellStyle name="60% - アクセント 2 4" xfId="74"/>
    <cellStyle name="60% - アクセント 2 5" xfId="75"/>
    <cellStyle name="60% - アクセント 2 6" xfId="76"/>
    <cellStyle name="60% - アクセント 3 2" xfId="77"/>
    <cellStyle name="60% - アクセント 3 3" xfId="78"/>
    <cellStyle name="60% - アクセント 3 4" xfId="79"/>
    <cellStyle name="60% - アクセント 3 5" xfId="80"/>
    <cellStyle name="60% - アクセント 3 6" xfId="81"/>
    <cellStyle name="60% - アクセント 4 2" xfId="82"/>
    <cellStyle name="60% - アクセント 4 3" xfId="83"/>
    <cellStyle name="60% - アクセント 4 4" xfId="84"/>
    <cellStyle name="60% - アクセント 4 5" xfId="85"/>
    <cellStyle name="60% - アクセント 4 6" xfId="86"/>
    <cellStyle name="60% - アクセント 5 2" xfId="87"/>
    <cellStyle name="60% - アクセント 5 3" xfId="88"/>
    <cellStyle name="60% - アクセント 5 4" xfId="89"/>
    <cellStyle name="60% - アクセント 5 5" xfId="90"/>
    <cellStyle name="60% - アクセント 5 6" xfId="91"/>
    <cellStyle name="60% - アクセント 6 2" xfId="92"/>
    <cellStyle name="60% - アクセント 6 3" xfId="93"/>
    <cellStyle name="60% - アクセント 6 4" xfId="94"/>
    <cellStyle name="60% - アクセント 6 5" xfId="95"/>
    <cellStyle name="60% - アクセント 6 6" xfId="96"/>
    <cellStyle name="Excel_BuiltIn_標準 2" xfId="97"/>
    <cellStyle name="アクセント 1 2" xfId="98"/>
    <cellStyle name="アクセント 1 3" xfId="99"/>
    <cellStyle name="アクセント 1 4" xfId="100"/>
    <cellStyle name="アクセント 1 5" xfId="101"/>
    <cellStyle name="アクセント 1 6" xfId="102"/>
    <cellStyle name="アクセント 2 2" xfId="103"/>
    <cellStyle name="アクセント 2 3" xfId="104"/>
    <cellStyle name="アクセント 2 4" xfId="105"/>
    <cellStyle name="アクセント 2 5" xfId="106"/>
    <cellStyle name="アクセント 2 6" xfId="107"/>
    <cellStyle name="アクセント 3 2" xfId="108"/>
    <cellStyle name="アクセント 3 3" xfId="109"/>
    <cellStyle name="アクセント 3 4" xfId="110"/>
    <cellStyle name="アクセント 3 5" xfId="111"/>
    <cellStyle name="アクセント 3 6" xfId="112"/>
    <cellStyle name="アクセント 4 2" xfId="113"/>
    <cellStyle name="アクセント 4 3" xfId="114"/>
    <cellStyle name="アクセント 4 4" xfId="115"/>
    <cellStyle name="アクセント 4 5" xfId="116"/>
    <cellStyle name="アクセント 4 6" xfId="117"/>
    <cellStyle name="アクセント 5 2" xfId="118"/>
    <cellStyle name="アクセント 5 3" xfId="119"/>
    <cellStyle name="アクセント 5 4" xfId="120"/>
    <cellStyle name="アクセント 5 5" xfId="121"/>
    <cellStyle name="アクセント 5 6" xfId="122"/>
    <cellStyle name="アクセント 6 2" xfId="123"/>
    <cellStyle name="アクセント 6 3" xfId="124"/>
    <cellStyle name="アクセント 6 4" xfId="125"/>
    <cellStyle name="アクセント 6 5" xfId="126"/>
    <cellStyle name="アクセント 6 6" xfId="127"/>
    <cellStyle name="タイトル 2" xfId="128"/>
    <cellStyle name="タイトル 3" xfId="129"/>
    <cellStyle name="タイトル 4" xfId="130"/>
    <cellStyle name="タイトル 5" xfId="131"/>
    <cellStyle name="タイトル 6" xfId="132"/>
    <cellStyle name="チェック セル 2" xfId="133"/>
    <cellStyle name="チェック セル 3" xfId="134"/>
    <cellStyle name="チェック セル 4" xfId="135"/>
    <cellStyle name="チェック セル 5" xfId="136"/>
    <cellStyle name="チェック セル 6" xfId="137"/>
    <cellStyle name="どちらでもない 2" xfId="138"/>
    <cellStyle name="どちらでもない 3" xfId="139"/>
    <cellStyle name="どちらでもない 4" xfId="140"/>
    <cellStyle name="どちらでもない 5" xfId="141"/>
    <cellStyle name="どちらでもない 6" xfId="142"/>
    <cellStyle name="メモ 2" xfId="143"/>
    <cellStyle name="メモ 2 2" xfId="427"/>
    <cellStyle name="メモ 3" xfId="144"/>
    <cellStyle name="メモ 3 2" xfId="428"/>
    <cellStyle name="メモ 4" xfId="145"/>
    <cellStyle name="メモ 4 2" xfId="429"/>
    <cellStyle name="メモ 5" xfId="146"/>
    <cellStyle name="メモ 5 2" xfId="430"/>
    <cellStyle name="メモ 6" xfId="147"/>
    <cellStyle name="メモ 6 2" xfId="431"/>
    <cellStyle name="リンク セル 2" xfId="148"/>
    <cellStyle name="リンク セル 3" xfId="149"/>
    <cellStyle name="リンク セル 4" xfId="150"/>
    <cellStyle name="リンク セル 5" xfId="151"/>
    <cellStyle name="リンク セル 6" xfId="152"/>
    <cellStyle name="悪い 2" xfId="153"/>
    <cellStyle name="悪い 3" xfId="154"/>
    <cellStyle name="悪い 4" xfId="155"/>
    <cellStyle name="悪い 5" xfId="156"/>
    <cellStyle name="悪い 6" xfId="157"/>
    <cellStyle name="計算 2" xfId="158"/>
    <cellStyle name="計算 2 2" xfId="432"/>
    <cellStyle name="計算 3" xfId="159"/>
    <cellStyle name="計算 3 2" xfId="433"/>
    <cellStyle name="計算 4" xfId="160"/>
    <cellStyle name="計算 4 2" xfId="434"/>
    <cellStyle name="計算 5" xfId="161"/>
    <cellStyle name="計算 5 2" xfId="435"/>
    <cellStyle name="計算 6" xfId="162"/>
    <cellStyle name="計算 6 2" xfId="436"/>
    <cellStyle name="警告文 2" xfId="163"/>
    <cellStyle name="警告文 3" xfId="164"/>
    <cellStyle name="警告文 4" xfId="165"/>
    <cellStyle name="警告文 5" xfId="166"/>
    <cellStyle name="警告文 6" xfId="167"/>
    <cellStyle name="見出し 1 2" xfId="168"/>
    <cellStyle name="見出し 1 3" xfId="169"/>
    <cellStyle name="見出し 1 4" xfId="170"/>
    <cellStyle name="見出し 1 5" xfId="171"/>
    <cellStyle name="見出し 1 6" xfId="172"/>
    <cellStyle name="見出し 2 2" xfId="173"/>
    <cellStyle name="見出し 2 3" xfId="174"/>
    <cellStyle name="見出し 2 4" xfId="175"/>
    <cellStyle name="見出し 2 5" xfId="176"/>
    <cellStyle name="見出し 2 6" xfId="177"/>
    <cellStyle name="見出し 3 2" xfId="178"/>
    <cellStyle name="見出し 3 3" xfId="179"/>
    <cellStyle name="見出し 3 4" xfId="180"/>
    <cellStyle name="見出し 3 5" xfId="181"/>
    <cellStyle name="見出し 3 6" xfId="182"/>
    <cellStyle name="見出し 4 2" xfId="183"/>
    <cellStyle name="見出し 4 3" xfId="184"/>
    <cellStyle name="見出し 4 4" xfId="185"/>
    <cellStyle name="見出し 4 5" xfId="186"/>
    <cellStyle name="見出し 4 6" xfId="187"/>
    <cellStyle name="集計 2" xfId="188"/>
    <cellStyle name="集計 2 2" xfId="437"/>
    <cellStyle name="集計 3" xfId="189"/>
    <cellStyle name="集計 3 2" xfId="438"/>
    <cellStyle name="集計 4" xfId="190"/>
    <cellStyle name="集計 4 2" xfId="439"/>
    <cellStyle name="集計 5" xfId="191"/>
    <cellStyle name="集計 5 2" xfId="440"/>
    <cellStyle name="集計 6" xfId="192"/>
    <cellStyle name="集計 6 2" xfId="441"/>
    <cellStyle name="出力 2" xfId="193"/>
    <cellStyle name="出力 2 2" xfId="442"/>
    <cellStyle name="出力 3" xfId="194"/>
    <cellStyle name="出力 3 2" xfId="443"/>
    <cellStyle name="出力 4" xfId="195"/>
    <cellStyle name="出力 4 2" xfId="444"/>
    <cellStyle name="出力 5" xfId="196"/>
    <cellStyle name="出力 5 2" xfId="445"/>
    <cellStyle name="出力 6" xfId="197"/>
    <cellStyle name="出力 6 2" xfId="446"/>
    <cellStyle name="説明文 2" xfId="198"/>
    <cellStyle name="説明文 3" xfId="199"/>
    <cellStyle name="説明文 4" xfId="200"/>
    <cellStyle name="説明文 5" xfId="201"/>
    <cellStyle name="説明文 6" xfId="202"/>
    <cellStyle name="通貨 2" xfId="203"/>
    <cellStyle name="入力 2" xfId="204"/>
    <cellStyle name="入力 2 2" xfId="447"/>
    <cellStyle name="入力 3" xfId="205"/>
    <cellStyle name="入力 3 2" xfId="448"/>
    <cellStyle name="入力 4" xfId="206"/>
    <cellStyle name="入力 4 2" xfId="449"/>
    <cellStyle name="入力 5" xfId="207"/>
    <cellStyle name="入力 5 2" xfId="450"/>
    <cellStyle name="入力 6" xfId="208"/>
    <cellStyle name="入力 6 2" xfId="451"/>
    <cellStyle name="標準" xfId="0" builtinId="0"/>
    <cellStyle name="標準 10" xfId="209"/>
    <cellStyle name="標準 11" xfId="210"/>
    <cellStyle name="標準 12" xfId="211"/>
    <cellStyle name="標準 13" xfId="6"/>
    <cellStyle name="標準 14" xfId="5"/>
    <cellStyle name="標準 15" xfId="212"/>
    <cellStyle name="標準 16" xfId="213"/>
    <cellStyle name="標準 17" xfId="214"/>
    <cellStyle name="標準 18" xfId="215"/>
    <cellStyle name="標準 19" xfId="216"/>
    <cellStyle name="標準 2" xfId="1"/>
    <cellStyle name="標準 2 10" xfId="4"/>
    <cellStyle name="標準 2 100" xfId="217"/>
    <cellStyle name="標準 2 101" xfId="218"/>
    <cellStyle name="標準 2 102" xfId="219"/>
    <cellStyle name="標準 2 104" xfId="220"/>
    <cellStyle name="標準 2 105" xfId="221"/>
    <cellStyle name="標準 2 106" xfId="222"/>
    <cellStyle name="標準 2 107" xfId="223"/>
    <cellStyle name="標準 2 108" xfId="224"/>
    <cellStyle name="標準 2 109" xfId="225"/>
    <cellStyle name="標準 2 11" xfId="226"/>
    <cellStyle name="標準 2 110" xfId="227"/>
    <cellStyle name="標準 2 112" xfId="228"/>
    <cellStyle name="標準 2 12" xfId="229"/>
    <cellStyle name="標準 2 13" xfId="230"/>
    <cellStyle name="標準 2 14" xfId="231"/>
    <cellStyle name="標準 2 15" xfId="232"/>
    <cellStyle name="標準 2 16" xfId="233"/>
    <cellStyle name="標準 2 17" xfId="234"/>
    <cellStyle name="標準 2 18" xfId="235"/>
    <cellStyle name="標準 2 19" xfId="236"/>
    <cellStyle name="標準 2 2" xfId="237"/>
    <cellStyle name="標準 2 2 10" xfId="238"/>
    <cellStyle name="標準 2 2 100" xfId="239"/>
    <cellStyle name="標準 2 2 101" xfId="240"/>
    <cellStyle name="標準 2 2 102" xfId="241"/>
    <cellStyle name="標準 2 2 104" xfId="242"/>
    <cellStyle name="標準 2 2 105" xfId="243"/>
    <cellStyle name="標準 2 2 11" xfId="244"/>
    <cellStyle name="標準 2 2 12" xfId="245"/>
    <cellStyle name="標準 2 2 13" xfId="246"/>
    <cellStyle name="標準 2 2 14" xfId="247"/>
    <cellStyle name="標準 2 2 15" xfId="248"/>
    <cellStyle name="標準 2 2 16" xfId="249"/>
    <cellStyle name="標準 2 2 17" xfId="250"/>
    <cellStyle name="標準 2 2 18" xfId="251"/>
    <cellStyle name="標準 2 2 19" xfId="252"/>
    <cellStyle name="標準 2 2 2" xfId="253"/>
    <cellStyle name="標準 2 2 20" xfId="254"/>
    <cellStyle name="標準 2 2 21" xfId="255"/>
    <cellStyle name="標準 2 2 22" xfId="256"/>
    <cellStyle name="標準 2 2 23" xfId="257"/>
    <cellStyle name="標準 2 2 24" xfId="258"/>
    <cellStyle name="標準 2 2 25" xfId="259"/>
    <cellStyle name="標準 2 2 26" xfId="260"/>
    <cellStyle name="標準 2 2 27" xfId="261"/>
    <cellStyle name="標準 2 2 28" xfId="262"/>
    <cellStyle name="標準 2 2 29" xfId="263"/>
    <cellStyle name="標準 2 2 30" xfId="264"/>
    <cellStyle name="標準 2 2 31" xfId="265"/>
    <cellStyle name="標準 2 2 32" xfId="266"/>
    <cellStyle name="標準 2 2 33" xfId="267"/>
    <cellStyle name="標準 2 2 34" xfId="268"/>
    <cellStyle name="標準 2 2 35" xfId="269"/>
    <cellStyle name="標準 2 2 36" xfId="270"/>
    <cellStyle name="標準 2 2 37" xfId="271"/>
    <cellStyle name="標準 2 2 39" xfId="272"/>
    <cellStyle name="標準 2 2 4" xfId="273"/>
    <cellStyle name="標準 2 2 40" xfId="274"/>
    <cellStyle name="標準 2 2 41" xfId="275"/>
    <cellStyle name="標準 2 2 42" xfId="276"/>
    <cellStyle name="標準 2 2 43" xfId="277"/>
    <cellStyle name="標準 2 2 44" xfId="278"/>
    <cellStyle name="標準 2 2 45" xfId="279"/>
    <cellStyle name="標準 2 2 46" xfId="280"/>
    <cellStyle name="標準 2 2 47" xfId="281"/>
    <cellStyle name="標準 2 2 49" xfId="282"/>
    <cellStyle name="標準 2 2 5" xfId="283"/>
    <cellStyle name="標準 2 2 50" xfId="284"/>
    <cellStyle name="標準 2 2 52" xfId="285"/>
    <cellStyle name="標準 2 2 53" xfId="286"/>
    <cellStyle name="標準 2 2 54" xfId="287"/>
    <cellStyle name="標準 2 2 55" xfId="288"/>
    <cellStyle name="標準 2 2 56" xfId="289"/>
    <cellStyle name="標準 2 2 58" xfId="290"/>
    <cellStyle name="標準 2 2 59" xfId="291"/>
    <cellStyle name="標準 2 2 6" xfId="292"/>
    <cellStyle name="標準 2 2 60" xfId="293"/>
    <cellStyle name="標準 2 2 61" xfId="294"/>
    <cellStyle name="標準 2 2 62" xfId="295"/>
    <cellStyle name="標準 2 2 63" xfId="296"/>
    <cellStyle name="標準 2 2 64" xfId="297"/>
    <cellStyle name="標準 2 2 65" xfId="298"/>
    <cellStyle name="標準 2 2 66" xfId="299"/>
    <cellStyle name="標準 2 2 67" xfId="300"/>
    <cellStyle name="標準 2 2 68" xfId="301"/>
    <cellStyle name="標準 2 2 69" xfId="302"/>
    <cellStyle name="標準 2 2 7" xfId="303"/>
    <cellStyle name="標準 2 2 70" xfId="304"/>
    <cellStyle name="標準 2 2 71" xfId="305"/>
    <cellStyle name="標準 2 2 72" xfId="306"/>
    <cellStyle name="標準 2 2 73" xfId="307"/>
    <cellStyle name="標準 2 2 74" xfId="308"/>
    <cellStyle name="標準 2 2 8" xfId="309"/>
    <cellStyle name="標準 2 2 88" xfId="310"/>
    <cellStyle name="標準 2 2 89" xfId="311"/>
    <cellStyle name="標準 2 2 9" xfId="312"/>
    <cellStyle name="標準 2 2 90" xfId="313"/>
    <cellStyle name="標準 2 2 91" xfId="314"/>
    <cellStyle name="標準 2 2 92" xfId="315"/>
    <cellStyle name="標準 2 2 93" xfId="316"/>
    <cellStyle name="標準 2 2 94" xfId="317"/>
    <cellStyle name="標準 2 2 95" xfId="318"/>
    <cellStyle name="標準 2 2 96" xfId="319"/>
    <cellStyle name="標準 2 2 97" xfId="320"/>
    <cellStyle name="標準 2 2 98" xfId="321"/>
    <cellStyle name="標準 2 2 99" xfId="322"/>
    <cellStyle name="標準 2 2_12選抜 8日 11_02" xfId="323"/>
    <cellStyle name="標準 2 20" xfId="324"/>
    <cellStyle name="標準 2 21" xfId="325"/>
    <cellStyle name="標準 2 22" xfId="326"/>
    <cellStyle name="標準 2 23" xfId="327"/>
    <cellStyle name="標準 2 24" xfId="328"/>
    <cellStyle name="標準 2 25" xfId="329"/>
    <cellStyle name="標準 2 26" xfId="330"/>
    <cellStyle name="標準 2 27" xfId="331"/>
    <cellStyle name="標準 2 28" xfId="332"/>
    <cellStyle name="標準 2 29" xfId="333"/>
    <cellStyle name="標準 2 30" xfId="334"/>
    <cellStyle name="標準 2 31" xfId="335"/>
    <cellStyle name="標準 2 32" xfId="336"/>
    <cellStyle name="標準 2 33" xfId="337"/>
    <cellStyle name="標準 2 34" xfId="338"/>
    <cellStyle name="標準 2 35" xfId="339"/>
    <cellStyle name="標準 2 36" xfId="340"/>
    <cellStyle name="標準 2 37" xfId="341"/>
    <cellStyle name="標準 2 39" xfId="342"/>
    <cellStyle name="標準 2 4" xfId="343"/>
    <cellStyle name="標準 2 40" xfId="344"/>
    <cellStyle name="標準 2 41" xfId="345"/>
    <cellStyle name="標準 2 42" xfId="346"/>
    <cellStyle name="標準 2 43" xfId="347"/>
    <cellStyle name="標準 2 44" xfId="348"/>
    <cellStyle name="標準 2 45" xfId="349"/>
    <cellStyle name="標準 2 46" xfId="350"/>
    <cellStyle name="標準 2 47" xfId="351"/>
    <cellStyle name="標準 2 49" xfId="352"/>
    <cellStyle name="標準 2 5" xfId="353"/>
    <cellStyle name="標準 2 50" xfId="354"/>
    <cellStyle name="標準 2 52" xfId="355"/>
    <cellStyle name="標準 2 53" xfId="356"/>
    <cellStyle name="標準 2 54" xfId="357"/>
    <cellStyle name="標準 2 55" xfId="358"/>
    <cellStyle name="標準 2 56" xfId="359"/>
    <cellStyle name="標準 2 58" xfId="360"/>
    <cellStyle name="標準 2 59" xfId="361"/>
    <cellStyle name="標準 2 6" xfId="362"/>
    <cellStyle name="標準 2 60" xfId="363"/>
    <cellStyle name="標準 2 61" xfId="364"/>
    <cellStyle name="標準 2 62" xfId="365"/>
    <cellStyle name="標準 2 63" xfId="366"/>
    <cellStyle name="標準 2 64" xfId="367"/>
    <cellStyle name="標準 2 65" xfId="368"/>
    <cellStyle name="標準 2 66" xfId="369"/>
    <cellStyle name="標準 2 67" xfId="370"/>
    <cellStyle name="標準 2 68" xfId="371"/>
    <cellStyle name="標準 2 69" xfId="372"/>
    <cellStyle name="標準 2 7" xfId="373"/>
    <cellStyle name="標準 2 70" xfId="374"/>
    <cellStyle name="標準 2 71" xfId="375"/>
    <cellStyle name="標準 2 72" xfId="376"/>
    <cellStyle name="標準 2 73" xfId="377"/>
    <cellStyle name="標準 2 74" xfId="378"/>
    <cellStyle name="標準 2 75" xfId="379"/>
    <cellStyle name="標準 2 77" xfId="380"/>
    <cellStyle name="標準 2 78" xfId="381"/>
    <cellStyle name="標準 2 79" xfId="382"/>
    <cellStyle name="標準 2 8" xfId="383"/>
    <cellStyle name="標準 2 80" xfId="384"/>
    <cellStyle name="標準 2 81" xfId="385"/>
    <cellStyle name="標準 2 82" xfId="386"/>
    <cellStyle name="標準 2 83" xfId="387"/>
    <cellStyle name="標準 2 84" xfId="388"/>
    <cellStyle name="標準 2 85" xfId="389"/>
    <cellStyle name="標準 2 86" xfId="390"/>
    <cellStyle name="標準 2 87" xfId="391"/>
    <cellStyle name="標準 2 88" xfId="392"/>
    <cellStyle name="標準 2 89" xfId="393"/>
    <cellStyle name="標準 2 9" xfId="394"/>
    <cellStyle name="標準 2 90" xfId="395"/>
    <cellStyle name="標準 2 91" xfId="396"/>
    <cellStyle name="標準 2 92" xfId="397"/>
    <cellStyle name="標準 2 93" xfId="398"/>
    <cellStyle name="標準 2 94" xfId="399"/>
    <cellStyle name="標準 2 95" xfId="400"/>
    <cellStyle name="標準 2 96" xfId="401"/>
    <cellStyle name="標準 2 97" xfId="402"/>
    <cellStyle name="標準 2 98" xfId="403"/>
    <cellStyle name="標準 2 99" xfId="404"/>
    <cellStyle name="標準 2_10mS60M入力" xfId="405"/>
    <cellStyle name="標準 20" xfId="406"/>
    <cellStyle name="標準 21" xfId="407"/>
    <cellStyle name="標準 22" xfId="408"/>
    <cellStyle name="標準 23" xfId="409"/>
    <cellStyle name="標準 24" xfId="410"/>
    <cellStyle name="標準 25" xfId="411"/>
    <cellStyle name="標準 26" xfId="2"/>
    <cellStyle name="標準 27" xfId="412"/>
    <cellStyle name="標準 28" xfId="413"/>
    <cellStyle name="標準 29" xfId="426"/>
    <cellStyle name="標準 3" xfId="414"/>
    <cellStyle name="標準 3 2" xfId="453"/>
    <cellStyle name="標準 31" xfId="415"/>
    <cellStyle name="標準 4" xfId="416"/>
    <cellStyle name="標準 5" xfId="417"/>
    <cellStyle name="標準 6" xfId="418"/>
    <cellStyle name="標準 7" xfId="419"/>
    <cellStyle name="標準 8" xfId="420"/>
    <cellStyle name="標準 9" xfId="3"/>
    <cellStyle name="標準_Sheet1" xfId="452"/>
    <cellStyle name="良い 2" xfId="421"/>
    <cellStyle name="良い 3" xfId="422"/>
    <cellStyle name="良い 4" xfId="423"/>
    <cellStyle name="良い 5" xfId="424"/>
    <cellStyle name="良い 6" xfId="425"/>
  </cellStyles>
  <dxfs count="0"/>
  <tableStyles count="0" defaultTableStyle="TableStyleMedium2" defaultPivotStyle="PivotStyleLight16"/>
  <colors>
    <mruColors>
      <color rgb="FF3FCDFF"/>
      <color rgb="FF0086EA"/>
      <color rgb="FFFF66FF"/>
      <color rgb="FF9218B8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1"/>
  <sheetViews>
    <sheetView topLeftCell="A118" workbookViewId="0">
      <selection activeCell="A143" sqref="A143"/>
    </sheetView>
  </sheetViews>
  <sheetFormatPr defaultRowHeight="13.5" x14ac:dyDescent="0.15"/>
  <cols>
    <col min="1" max="1" width="6.625" style="9" customWidth="1"/>
    <col min="2" max="2" width="13" style="2" customWidth="1"/>
    <col min="3" max="3" width="17" customWidth="1"/>
    <col min="4" max="4" width="9" style="9"/>
    <col min="5" max="8" width="9" style="11" customWidth="1"/>
    <col min="9" max="10" width="9" style="11"/>
    <col min="11" max="11" width="15.875" customWidth="1"/>
  </cols>
  <sheetData>
    <row r="1" spans="1:11" s="9" customFormat="1" x14ac:dyDescent="0.15">
      <c r="A1" s="5" t="s">
        <v>0</v>
      </c>
      <c r="B1" s="5" t="s">
        <v>1</v>
      </c>
      <c r="C1" s="5" t="s">
        <v>2</v>
      </c>
      <c r="D1" s="1" t="s">
        <v>3</v>
      </c>
      <c r="E1" s="5" t="s">
        <v>81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</row>
    <row r="2" spans="1:11" s="9" customFormat="1" x14ac:dyDescent="0.15">
      <c r="A2" s="4">
        <f>RANK(K2:K124,$K$2:$K$124)</f>
        <v>1</v>
      </c>
      <c r="B2" s="15" t="s">
        <v>82</v>
      </c>
      <c r="C2" s="101" t="s">
        <v>210</v>
      </c>
      <c r="D2" s="4">
        <v>2</v>
      </c>
      <c r="E2" s="33">
        <v>619.69999999999993</v>
      </c>
      <c r="F2" s="97">
        <v>0</v>
      </c>
      <c r="G2" s="10">
        <v>619.5</v>
      </c>
      <c r="H2" s="10">
        <v>0</v>
      </c>
      <c r="I2" s="12">
        <v>618.79999999999995</v>
      </c>
      <c r="J2" s="12">
        <v>0</v>
      </c>
      <c r="K2" s="34">
        <f t="shared" ref="K2:K33" si="0">LARGE(E2:J2,1)+LARGE(E2:J2,2)+LARGE(E2:J2,3)</f>
        <v>1857.9999999999998</v>
      </c>
    </row>
    <row r="3" spans="1:11" s="9" customFormat="1" x14ac:dyDescent="0.15">
      <c r="A3" s="4">
        <f t="shared" ref="A3:A34" si="1">RANK(K3:K152,$K$2:$K$124)</f>
        <v>2</v>
      </c>
      <c r="B3" s="15" t="s">
        <v>41</v>
      </c>
      <c r="C3" s="106" t="s">
        <v>218</v>
      </c>
      <c r="D3" s="4">
        <v>3</v>
      </c>
      <c r="E3" s="33">
        <v>619.4</v>
      </c>
      <c r="F3" s="95">
        <v>620.1</v>
      </c>
      <c r="G3" s="10">
        <v>618</v>
      </c>
      <c r="H3" s="10">
        <v>0</v>
      </c>
      <c r="I3" s="12">
        <v>0</v>
      </c>
      <c r="J3" s="12">
        <v>0</v>
      </c>
      <c r="K3" s="4">
        <f t="shared" si="0"/>
        <v>1857.5</v>
      </c>
    </row>
    <row r="4" spans="1:11" x14ac:dyDescent="0.15">
      <c r="A4" s="4">
        <f t="shared" si="1"/>
        <v>3</v>
      </c>
      <c r="B4" s="90" t="s">
        <v>83</v>
      </c>
      <c r="C4" s="46" t="s">
        <v>216</v>
      </c>
      <c r="D4" s="4">
        <v>2</v>
      </c>
      <c r="E4" s="33">
        <v>614.6</v>
      </c>
      <c r="F4" s="95">
        <v>607.6</v>
      </c>
      <c r="G4" s="10">
        <v>603.29999999999995</v>
      </c>
      <c r="H4" s="10">
        <v>605.9</v>
      </c>
      <c r="I4" s="12">
        <v>608.29999999999995</v>
      </c>
      <c r="J4" s="12">
        <v>0</v>
      </c>
      <c r="K4" s="4">
        <f t="shared" si="0"/>
        <v>1830.5</v>
      </c>
    </row>
    <row r="5" spans="1:11" x14ac:dyDescent="0.15">
      <c r="A5" s="4">
        <f t="shared" si="1"/>
        <v>4</v>
      </c>
      <c r="B5" s="14" t="s">
        <v>90</v>
      </c>
      <c r="C5" s="105" t="s">
        <v>217</v>
      </c>
      <c r="D5" s="4">
        <v>3</v>
      </c>
      <c r="E5" s="33">
        <v>602</v>
      </c>
      <c r="F5" s="91">
        <v>611.4</v>
      </c>
      <c r="G5" s="10">
        <v>0</v>
      </c>
      <c r="H5" s="10">
        <v>603.4</v>
      </c>
      <c r="I5" s="12">
        <v>608.9</v>
      </c>
      <c r="J5" s="12">
        <v>0</v>
      </c>
      <c r="K5" s="4">
        <f t="shared" si="0"/>
        <v>1823.6999999999998</v>
      </c>
    </row>
    <row r="6" spans="1:11" x14ac:dyDescent="0.15">
      <c r="A6" s="4">
        <f t="shared" si="1"/>
        <v>5</v>
      </c>
      <c r="B6" s="90" t="s">
        <v>91</v>
      </c>
      <c r="C6" s="45" t="s">
        <v>215</v>
      </c>
      <c r="D6" s="4">
        <v>3</v>
      </c>
      <c r="E6" s="33">
        <v>601.79999999999995</v>
      </c>
      <c r="F6" s="91">
        <v>602.20000000000005</v>
      </c>
      <c r="G6" s="10">
        <v>0</v>
      </c>
      <c r="H6" s="10">
        <v>608.6</v>
      </c>
      <c r="I6" s="12">
        <v>610.4</v>
      </c>
      <c r="J6" s="12">
        <v>0</v>
      </c>
      <c r="K6" s="4">
        <f t="shared" si="0"/>
        <v>1821.2</v>
      </c>
    </row>
    <row r="7" spans="1:11" x14ac:dyDescent="0.15">
      <c r="A7" s="4">
        <f t="shared" si="1"/>
        <v>6</v>
      </c>
      <c r="B7" s="16" t="s">
        <v>87</v>
      </c>
      <c r="C7" s="106" t="s">
        <v>218</v>
      </c>
      <c r="D7" s="4">
        <v>2</v>
      </c>
      <c r="E7" s="33">
        <v>604.40000000000009</v>
      </c>
      <c r="F7" s="96">
        <v>600.29999999999995</v>
      </c>
      <c r="G7" s="10"/>
      <c r="H7" s="10">
        <v>603.6</v>
      </c>
      <c r="I7" s="12">
        <v>611.9</v>
      </c>
      <c r="J7" s="12">
        <v>0</v>
      </c>
      <c r="K7" s="4">
        <f t="shared" si="0"/>
        <v>1819.9</v>
      </c>
    </row>
    <row r="8" spans="1:11" x14ac:dyDescent="0.15">
      <c r="A8" s="4">
        <f t="shared" si="1"/>
        <v>7</v>
      </c>
      <c r="B8" s="90" t="s">
        <v>84</v>
      </c>
      <c r="C8" s="106" t="s">
        <v>218</v>
      </c>
      <c r="D8" s="4">
        <v>1</v>
      </c>
      <c r="E8" s="33">
        <v>607.29999999999995</v>
      </c>
      <c r="F8" s="125">
        <v>601.20000000000005</v>
      </c>
      <c r="G8" s="10"/>
      <c r="H8" s="10">
        <v>608.4</v>
      </c>
      <c r="I8" s="12">
        <v>601.5</v>
      </c>
      <c r="J8" s="12">
        <v>0</v>
      </c>
      <c r="K8" s="4">
        <f t="shared" si="0"/>
        <v>1817.1999999999998</v>
      </c>
    </row>
    <row r="9" spans="1:11" x14ac:dyDescent="0.15">
      <c r="A9" s="4">
        <f t="shared" si="1"/>
        <v>8</v>
      </c>
      <c r="B9" s="90" t="s">
        <v>94</v>
      </c>
      <c r="C9" s="101" t="s">
        <v>210</v>
      </c>
      <c r="D9" s="4">
        <v>2</v>
      </c>
      <c r="E9" s="33">
        <v>598.5</v>
      </c>
      <c r="F9" s="94">
        <v>601.79999999999995</v>
      </c>
      <c r="G9" s="10">
        <v>610</v>
      </c>
      <c r="H9" s="10">
        <v>600.6</v>
      </c>
      <c r="I9" s="12">
        <v>0</v>
      </c>
      <c r="J9" s="12">
        <v>0</v>
      </c>
      <c r="K9" s="4">
        <f t="shared" si="0"/>
        <v>1812.4</v>
      </c>
    </row>
    <row r="10" spans="1:11" x14ac:dyDescent="0.15">
      <c r="A10" s="4">
        <f t="shared" si="1"/>
        <v>9</v>
      </c>
      <c r="B10" s="90" t="s">
        <v>89</v>
      </c>
      <c r="C10" s="102" t="s">
        <v>211</v>
      </c>
      <c r="D10" s="4">
        <v>2</v>
      </c>
      <c r="E10" s="33">
        <v>602.29999999999995</v>
      </c>
      <c r="F10" s="94">
        <v>599.79999999999995</v>
      </c>
      <c r="G10" s="10">
        <v>597</v>
      </c>
      <c r="H10" s="10">
        <v>596.70000000000005</v>
      </c>
      <c r="I10" s="12">
        <v>605.70000000000005</v>
      </c>
      <c r="J10" s="12">
        <v>0</v>
      </c>
      <c r="K10" s="4">
        <f t="shared" si="0"/>
        <v>1807.8</v>
      </c>
    </row>
    <row r="11" spans="1:11" x14ac:dyDescent="0.15">
      <c r="A11" s="4">
        <f t="shared" si="1"/>
        <v>10</v>
      </c>
      <c r="B11" s="90" t="s">
        <v>92</v>
      </c>
      <c r="C11" s="103" t="s">
        <v>212</v>
      </c>
      <c r="D11" s="4">
        <v>1</v>
      </c>
      <c r="E11" s="33">
        <v>599.40000000000009</v>
      </c>
      <c r="F11" s="94">
        <v>605.9</v>
      </c>
      <c r="G11" s="10">
        <v>0</v>
      </c>
      <c r="H11" s="10">
        <v>601.20000000000005</v>
      </c>
      <c r="I11" s="12">
        <v>586.70000000000005</v>
      </c>
      <c r="J11" s="12">
        <v>0</v>
      </c>
      <c r="K11" s="4">
        <f t="shared" si="0"/>
        <v>1806.5</v>
      </c>
    </row>
    <row r="12" spans="1:11" x14ac:dyDescent="0.15">
      <c r="A12" s="4">
        <f t="shared" si="1"/>
        <v>11</v>
      </c>
      <c r="B12" s="90" t="s">
        <v>49</v>
      </c>
      <c r="C12" s="101" t="s">
        <v>210</v>
      </c>
      <c r="D12" s="4">
        <v>4</v>
      </c>
      <c r="E12" s="33">
        <v>605.5</v>
      </c>
      <c r="F12" s="95">
        <v>597.29999999999995</v>
      </c>
      <c r="G12" s="10">
        <v>597.6</v>
      </c>
      <c r="H12" s="10">
        <v>602.70000000000005</v>
      </c>
      <c r="I12" s="12">
        <v>0</v>
      </c>
      <c r="J12" s="12">
        <v>0</v>
      </c>
      <c r="K12" s="4">
        <f t="shared" si="0"/>
        <v>1805.8000000000002</v>
      </c>
    </row>
    <row r="13" spans="1:11" x14ac:dyDescent="0.15">
      <c r="A13" s="4">
        <f t="shared" si="1"/>
        <v>12</v>
      </c>
      <c r="B13" s="90" t="s">
        <v>93</v>
      </c>
      <c r="C13" s="89" t="s">
        <v>207</v>
      </c>
      <c r="D13" s="4">
        <v>3</v>
      </c>
      <c r="E13" s="33">
        <v>599</v>
      </c>
      <c r="F13" s="94">
        <v>608.29999999999995</v>
      </c>
      <c r="G13" s="10">
        <v>0</v>
      </c>
      <c r="H13" s="112">
        <v>586.20000000000005</v>
      </c>
      <c r="I13" s="112">
        <v>598.29999999999995</v>
      </c>
      <c r="J13" s="12">
        <v>0</v>
      </c>
      <c r="K13" s="4">
        <f t="shared" si="0"/>
        <v>1805.6</v>
      </c>
    </row>
    <row r="14" spans="1:11" x14ac:dyDescent="0.15">
      <c r="A14" s="4">
        <f t="shared" si="1"/>
        <v>13</v>
      </c>
      <c r="B14" s="90" t="s">
        <v>22</v>
      </c>
      <c r="C14" s="102" t="s">
        <v>211</v>
      </c>
      <c r="D14" s="4">
        <v>3</v>
      </c>
      <c r="E14" s="33">
        <v>598.1</v>
      </c>
      <c r="F14" s="93">
        <v>595</v>
      </c>
      <c r="G14" s="10">
        <v>0</v>
      </c>
      <c r="H14" s="10">
        <v>598.9</v>
      </c>
      <c r="I14" s="12">
        <v>604</v>
      </c>
      <c r="J14" s="12">
        <v>0</v>
      </c>
      <c r="K14" s="4">
        <f t="shared" si="0"/>
        <v>1801</v>
      </c>
    </row>
    <row r="15" spans="1:11" x14ac:dyDescent="0.15">
      <c r="A15" s="4">
        <f t="shared" si="1"/>
        <v>14</v>
      </c>
      <c r="B15" s="17" t="s">
        <v>40</v>
      </c>
      <c r="C15" s="105" t="s">
        <v>217</v>
      </c>
      <c r="D15" s="4">
        <v>4</v>
      </c>
      <c r="E15" s="33">
        <v>602.79999999999995</v>
      </c>
      <c r="F15" s="95">
        <v>589.5</v>
      </c>
      <c r="G15" s="10">
        <v>0</v>
      </c>
      <c r="H15" s="10">
        <v>596</v>
      </c>
      <c r="I15" s="12">
        <v>602</v>
      </c>
      <c r="J15" s="12">
        <v>0</v>
      </c>
      <c r="K15" s="4">
        <f t="shared" si="0"/>
        <v>1800.8</v>
      </c>
    </row>
    <row r="16" spans="1:11" x14ac:dyDescent="0.15">
      <c r="A16" s="4">
        <f t="shared" si="1"/>
        <v>15</v>
      </c>
      <c r="B16" s="20" t="s">
        <v>95</v>
      </c>
      <c r="C16" s="45" t="s">
        <v>215</v>
      </c>
      <c r="D16" s="4">
        <v>3</v>
      </c>
      <c r="E16" s="33">
        <v>598.29999999999995</v>
      </c>
      <c r="F16" s="94">
        <v>602.79999999999995</v>
      </c>
      <c r="G16" s="10">
        <v>0</v>
      </c>
      <c r="H16" s="10">
        <v>599.29999999999995</v>
      </c>
      <c r="I16" s="12">
        <v>582.6</v>
      </c>
      <c r="J16" s="12">
        <v>0</v>
      </c>
      <c r="K16" s="4">
        <f t="shared" si="0"/>
        <v>1800.3999999999999</v>
      </c>
    </row>
    <row r="17" spans="1:11" x14ac:dyDescent="0.15">
      <c r="A17" s="4">
        <f t="shared" si="1"/>
        <v>16</v>
      </c>
      <c r="B17" s="18" t="s">
        <v>12</v>
      </c>
      <c r="C17" s="102" t="s">
        <v>211</v>
      </c>
      <c r="D17" s="4">
        <v>4</v>
      </c>
      <c r="E17" s="33">
        <v>599.30000000000007</v>
      </c>
      <c r="F17" s="94">
        <v>598.1</v>
      </c>
      <c r="G17" s="10">
        <v>588.1</v>
      </c>
      <c r="H17" s="10">
        <v>598.30000000000007</v>
      </c>
      <c r="I17" s="12">
        <v>587.6</v>
      </c>
      <c r="J17" s="12">
        <v>0</v>
      </c>
      <c r="K17" s="4">
        <f t="shared" si="0"/>
        <v>1795.7000000000003</v>
      </c>
    </row>
    <row r="18" spans="1:11" x14ac:dyDescent="0.15">
      <c r="A18" s="4">
        <f t="shared" si="1"/>
        <v>17</v>
      </c>
      <c r="B18" s="19" t="s">
        <v>11</v>
      </c>
      <c r="C18" s="102" t="s">
        <v>211</v>
      </c>
      <c r="D18" s="4">
        <v>4</v>
      </c>
      <c r="E18" s="33">
        <v>598.29999999999995</v>
      </c>
      <c r="F18" s="91">
        <v>585.4</v>
      </c>
      <c r="G18" s="10">
        <v>600.6</v>
      </c>
      <c r="H18" s="10">
        <v>584.09999999999991</v>
      </c>
      <c r="I18" s="12">
        <v>592.70000000000005</v>
      </c>
      <c r="J18" s="12">
        <v>0</v>
      </c>
      <c r="K18" s="4">
        <f t="shared" si="0"/>
        <v>1791.6000000000001</v>
      </c>
    </row>
    <row r="19" spans="1:11" x14ac:dyDescent="0.15">
      <c r="A19" s="4">
        <f t="shared" si="1"/>
        <v>18</v>
      </c>
      <c r="B19" s="18" t="s">
        <v>14</v>
      </c>
      <c r="C19" s="102" t="s">
        <v>211</v>
      </c>
      <c r="D19" s="4">
        <v>4</v>
      </c>
      <c r="E19" s="33">
        <v>597.5</v>
      </c>
      <c r="F19" s="91">
        <v>598.6</v>
      </c>
      <c r="G19" s="10">
        <v>0</v>
      </c>
      <c r="H19" s="10">
        <v>593.6</v>
      </c>
      <c r="I19" s="12">
        <v>585.79999999999995</v>
      </c>
      <c r="J19" s="12">
        <v>0</v>
      </c>
      <c r="K19" s="4">
        <f t="shared" si="0"/>
        <v>1789.6999999999998</v>
      </c>
    </row>
    <row r="20" spans="1:11" x14ac:dyDescent="0.15">
      <c r="A20" s="4">
        <f t="shared" si="1"/>
        <v>19</v>
      </c>
      <c r="B20" s="20" t="s">
        <v>96</v>
      </c>
      <c r="C20" s="101" t="s">
        <v>210</v>
      </c>
      <c r="D20" s="4">
        <v>4</v>
      </c>
      <c r="E20" s="33">
        <v>595.6</v>
      </c>
      <c r="F20" s="94">
        <v>602.5</v>
      </c>
      <c r="G20" s="10">
        <v>0</v>
      </c>
      <c r="H20" s="10">
        <v>0</v>
      </c>
      <c r="I20" s="12">
        <v>590.20000000000005</v>
      </c>
      <c r="J20" s="12">
        <v>0</v>
      </c>
      <c r="K20" s="4">
        <f t="shared" si="0"/>
        <v>1788.3</v>
      </c>
    </row>
    <row r="21" spans="1:11" x14ac:dyDescent="0.15">
      <c r="A21" s="4">
        <f t="shared" si="1"/>
        <v>20</v>
      </c>
      <c r="B21" s="73" t="s">
        <v>88</v>
      </c>
      <c r="C21" s="105" t="s">
        <v>217</v>
      </c>
      <c r="D21" s="4">
        <v>3</v>
      </c>
      <c r="E21" s="33">
        <v>602.90000000000009</v>
      </c>
      <c r="F21" s="122">
        <v>594.5</v>
      </c>
      <c r="G21" s="10">
        <v>0</v>
      </c>
      <c r="H21" s="10">
        <v>586.29999999999995</v>
      </c>
      <c r="I21" s="12">
        <v>590</v>
      </c>
      <c r="J21" s="12">
        <v>0</v>
      </c>
      <c r="K21" s="4">
        <f t="shared" si="0"/>
        <v>1787.4</v>
      </c>
    </row>
    <row r="22" spans="1:11" x14ac:dyDescent="0.15">
      <c r="A22" s="4">
        <f t="shared" si="1"/>
        <v>21</v>
      </c>
      <c r="B22" s="19" t="s">
        <v>86</v>
      </c>
      <c r="C22" s="103" t="s">
        <v>212</v>
      </c>
      <c r="D22" s="4">
        <v>2</v>
      </c>
      <c r="E22" s="33">
        <v>604.70000000000005</v>
      </c>
      <c r="F22" s="123">
        <v>589.79999999999995</v>
      </c>
      <c r="G22" s="10">
        <v>0</v>
      </c>
      <c r="H22" s="10">
        <v>587.79999999999995</v>
      </c>
      <c r="I22" s="12">
        <v>0</v>
      </c>
      <c r="J22" s="12">
        <v>0</v>
      </c>
      <c r="K22" s="4">
        <f t="shared" si="0"/>
        <v>1782.3</v>
      </c>
    </row>
    <row r="23" spans="1:11" x14ac:dyDescent="0.15">
      <c r="A23" s="4">
        <f t="shared" si="1"/>
        <v>22</v>
      </c>
      <c r="B23" s="19" t="s">
        <v>85</v>
      </c>
      <c r="C23" s="101" t="s">
        <v>210</v>
      </c>
      <c r="D23" s="4">
        <v>4</v>
      </c>
      <c r="E23" s="33">
        <v>606.20000000000005</v>
      </c>
      <c r="F23" s="110">
        <v>592.79999999999995</v>
      </c>
      <c r="G23" s="10">
        <v>0</v>
      </c>
      <c r="H23" s="10">
        <v>581.70000000000005</v>
      </c>
      <c r="I23" s="12">
        <v>0</v>
      </c>
      <c r="J23" s="12">
        <v>0</v>
      </c>
      <c r="K23" s="4">
        <f t="shared" si="0"/>
        <v>1780.7</v>
      </c>
    </row>
    <row r="24" spans="1:11" x14ac:dyDescent="0.15">
      <c r="A24" s="4">
        <f t="shared" si="1"/>
        <v>23</v>
      </c>
      <c r="B24" s="18" t="s">
        <v>101</v>
      </c>
      <c r="C24" s="101" t="s">
        <v>210</v>
      </c>
      <c r="D24" s="4">
        <v>3</v>
      </c>
      <c r="E24" s="33">
        <v>588.69999999999993</v>
      </c>
      <c r="F24" s="93">
        <v>599.4</v>
      </c>
      <c r="G24" s="10">
        <v>0</v>
      </c>
      <c r="H24" s="10">
        <v>0</v>
      </c>
      <c r="I24" s="12">
        <v>591.1</v>
      </c>
      <c r="J24" s="12">
        <v>0</v>
      </c>
      <c r="K24" s="4">
        <f t="shared" si="0"/>
        <v>1779.1999999999998</v>
      </c>
    </row>
    <row r="25" spans="1:11" x14ac:dyDescent="0.15">
      <c r="A25" s="4">
        <f t="shared" si="1"/>
        <v>24</v>
      </c>
      <c r="B25" s="18" t="s">
        <v>103</v>
      </c>
      <c r="C25" s="103" t="s">
        <v>212</v>
      </c>
      <c r="D25" s="4">
        <v>4</v>
      </c>
      <c r="E25" s="33">
        <v>585.79999999999995</v>
      </c>
      <c r="F25" s="93">
        <v>597.6</v>
      </c>
      <c r="G25" s="10">
        <v>0</v>
      </c>
      <c r="H25" s="10">
        <v>589.9</v>
      </c>
      <c r="I25" s="12">
        <v>591.20000000000005</v>
      </c>
      <c r="J25" s="12">
        <v>0</v>
      </c>
      <c r="K25" s="4">
        <f t="shared" si="0"/>
        <v>1778.7000000000003</v>
      </c>
    </row>
    <row r="26" spans="1:11" x14ac:dyDescent="0.15">
      <c r="A26" s="4">
        <f t="shared" si="1"/>
        <v>25</v>
      </c>
      <c r="B26" s="18" t="s">
        <v>100</v>
      </c>
      <c r="C26" s="50" t="s">
        <v>212</v>
      </c>
      <c r="D26" s="4">
        <v>3</v>
      </c>
      <c r="E26" s="33">
        <v>589.9</v>
      </c>
      <c r="F26" s="94">
        <v>587.9</v>
      </c>
      <c r="G26" s="10">
        <v>0</v>
      </c>
      <c r="H26" s="10">
        <v>600.1</v>
      </c>
      <c r="I26" s="12">
        <v>583.20000000000005</v>
      </c>
      <c r="J26" s="12">
        <v>0</v>
      </c>
      <c r="K26" s="4">
        <f t="shared" si="0"/>
        <v>1777.9</v>
      </c>
    </row>
    <row r="27" spans="1:11" x14ac:dyDescent="0.15">
      <c r="A27" s="4">
        <f t="shared" si="1"/>
        <v>26</v>
      </c>
      <c r="B27" s="19" t="s">
        <v>77</v>
      </c>
      <c r="C27" s="54" t="s">
        <v>217</v>
      </c>
      <c r="D27" s="4">
        <v>2</v>
      </c>
      <c r="E27" s="33">
        <v>594.6</v>
      </c>
      <c r="F27" s="94">
        <v>585.79999999999995</v>
      </c>
      <c r="G27" s="10">
        <v>0</v>
      </c>
      <c r="H27" s="10">
        <v>584.4</v>
      </c>
      <c r="I27" s="12">
        <v>590.79999999999995</v>
      </c>
      <c r="J27" s="12">
        <v>0</v>
      </c>
      <c r="K27" s="4">
        <f t="shared" si="0"/>
        <v>1771.2</v>
      </c>
    </row>
    <row r="28" spans="1:11" x14ac:dyDescent="0.15">
      <c r="A28" s="4">
        <f t="shared" si="1"/>
        <v>27</v>
      </c>
      <c r="B28" s="111" t="s">
        <v>106</v>
      </c>
      <c r="C28" s="53" t="s">
        <v>210</v>
      </c>
      <c r="D28" s="4">
        <v>2</v>
      </c>
      <c r="E28" s="33">
        <v>584.79999999999995</v>
      </c>
      <c r="F28" s="91">
        <v>586.79999999999995</v>
      </c>
      <c r="G28" s="10">
        <v>0</v>
      </c>
      <c r="H28" s="10">
        <v>0</v>
      </c>
      <c r="I28" s="12">
        <v>594.29999999999995</v>
      </c>
      <c r="J28" s="12">
        <v>0</v>
      </c>
      <c r="K28" s="4">
        <f t="shared" si="0"/>
        <v>1765.8999999999999</v>
      </c>
    </row>
    <row r="29" spans="1:11" x14ac:dyDescent="0.15">
      <c r="A29" s="4">
        <f t="shared" si="1"/>
        <v>28</v>
      </c>
      <c r="B29" s="17" t="s">
        <v>110</v>
      </c>
      <c r="C29" s="52" t="s">
        <v>213</v>
      </c>
      <c r="D29" s="4">
        <v>3</v>
      </c>
      <c r="E29" s="33">
        <v>582.1</v>
      </c>
      <c r="F29" s="93">
        <v>569.20000000000005</v>
      </c>
      <c r="G29" s="10">
        <v>0</v>
      </c>
      <c r="H29" s="10">
        <v>589</v>
      </c>
      <c r="I29" s="12">
        <v>591.70000000000005</v>
      </c>
      <c r="J29" s="12">
        <v>0</v>
      </c>
      <c r="K29" s="4">
        <f t="shared" si="0"/>
        <v>1762.8000000000002</v>
      </c>
    </row>
    <row r="30" spans="1:11" x14ac:dyDescent="0.15">
      <c r="A30" s="4">
        <f t="shared" si="1"/>
        <v>29</v>
      </c>
      <c r="B30" s="21" t="s">
        <v>97</v>
      </c>
      <c r="C30" s="23" t="s">
        <v>194</v>
      </c>
      <c r="D30" s="4">
        <v>3</v>
      </c>
      <c r="E30" s="33">
        <v>595.5</v>
      </c>
      <c r="F30" s="94">
        <v>597</v>
      </c>
      <c r="G30" s="10">
        <v>0</v>
      </c>
      <c r="H30" s="10">
        <v>569.79999999999995</v>
      </c>
      <c r="I30" s="12">
        <v>0</v>
      </c>
      <c r="J30" s="12">
        <v>0</v>
      </c>
      <c r="K30" s="4">
        <f t="shared" si="0"/>
        <v>1762.3</v>
      </c>
    </row>
    <row r="31" spans="1:11" x14ac:dyDescent="0.15">
      <c r="A31" s="4">
        <f t="shared" si="1"/>
        <v>30</v>
      </c>
      <c r="B31" s="23" t="s">
        <v>107</v>
      </c>
      <c r="C31" s="55" t="s">
        <v>215</v>
      </c>
      <c r="D31" s="4">
        <v>3</v>
      </c>
      <c r="E31" s="33">
        <v>584</v>
      </c>
      <c r="F31" s="91">
        <v>582.79999999999995</v>
      </c>
      <c r="G31" s="10">
        <v>0</v>
      </c>
      <c r="H31" s="10">
        <v>590</v>
      </c>
      <c r="I31" s="12">
        <v>587.4</v>
      </c>
      <c r="J31" s="12">
        <v>0</v>
      </c>
      <c r="K31" s="4">
        <f t="shared" si="0"/>
        <v>1761.4</v>
      </c>
    </row>
    <row r="32" spans="1:11" x14ac:dyDescent="0.15">
      <c r="A32" s="4">
        <f t="shared" si="1"/>
        <v>31</v>
      </c>
      <c r="B32" s="90" t="s">
        <v>62</v>
      </c>
      <c r="C32" s="56" t="s">
        <v>214</v>
      </c>
      <c r="D32" s="4">
        <v>2</v>
      </c>
      <c r="E32" s="33">
        <v>576.4</v>
      </c>
      <c r="F32" s="92">
        <v>587.20000000000005</v>
      </c>
      <c r="G32" s="10">
        <v>0</v>
      </c>
      <c r="H32" s="10">
        <v>587.5</v>
      </c>
      <c r="I32" s="12">
        <v>586.29999999999995</v>
      </c>
      <c r="J32" s="12">
        <v>0</v>
      </c>
      <c r="K32" s="4">
        <f t="shared" si="0"/>
        <v>1761</v>
      </c>
    </row>
    <row r="33" spans="1:11" x14ac:dyDescent="0.15">
      <c r="A33" s="4">
        <f t="shared" si="1"/>
        <v>32</v>
      </c>
      <c r="B33" s="8" t="s">
        <v>102</v>
      </c>
      <c r="C33" s="55" t="s">
        <v>215</v>
      </c>
      <c r="D33" s="4">
        <v>4</v>
      </c>
      <c r="E33" s="33">
        <v>588.19999999999993</v>
      </c>
      <c r="F33" s="94">
        <v>587</v>
      </c>
      <c r="G33" s="10">
        <v>0</v>
      </c>
      <c r="H33" s="10">
        <v>584.5</v>
      </c>
      <c r="I33" s="12">
        <v>579</v>
      </c>
      <c r="J33" s="12">
        <v>0</v>
      </c>
      <c r="K33" s="4">
        <f t="shared" si="0"/>
        <v>1759.6999999999998</v>
      </c>
    </row>
    <row r="34" spans="1:11" x14ac:dyDescent="0.15">
      <c r="A34" s="4">
        <f t="shared" si="1"/>
        <v>33</v>
      </c>
      <c r="B34" s="90" t="s">
        <v>113</v>
      </c>
      <c r="C34" s="57" t="s">
        <v>218</v>
      </c>
      <c r="D34" s="4">
        <v>3</v>
      </c>
      <c r="E34" s="33">
        <v>580</v>
      </c>
      <c r="F34" s="94">
        <v>581.6</v>
      </c>
      <c r="G34" s="10"/>
      <c r="H34" s="10">
        <v>589.6</v>
      </c>
      <c r="I34" s="12">
        <v>587.5</v>
      </c>
      <c r="J34" s="12">
        <v>0</v>
      </c>
      <c r="K34" s="4">
        <f t="shared" ref="K34:K65" si="2">LARGE(E34:J34,1)+LARGE(E34:J34,2)+LARGE(E34:J34,3)</f>
        <v>1758.6999999999998</v>
      </c>
    </row>
    <row r="35" spans="1:11" x14ac:dyDescent="0.15">
      <c r="A35" s="4">
        <f t="shared" ref="A35:A66" si="3">RANK(K35:K184,$K$2:$K$124)</f>
        <v>34</v>
      </c>
      <c r="B35" s="22" t="s">
        <v>111</v>
      </c>
      <c r="C35" s="56" t="s">
        <v>214</v>
      </c>
      <c r="D35" s="4">
        <v>3</v>
      </c>
      <c r="E35" s="33">
        <v>581.1</v>
      </c>
      <c r="F35" s="94">
        <v>589.20000000000005</v>
      </c>
      <c r="G35" s="10">
        <v>0</v>
      </c>
      <c r="H35" s="10">
        <v>585.5</v>
      </c>
      <c r="I35" s="12">
        <v>582.79999999999995</v>
      </c>
      <c r="J35" s="12">
        <v>0</v>
      </c>
      <c r="K35" s="4">
        <f t="shared" si="2"/>
        <v>1757.5</v>
      </c>
    </row>
    <row r="36" spans="1:11" x14ac:dyDescent="0.15">
      <c r="A36" s="4">
        <f t="shared" si="3"/>
        <v>35</v>
      </c>
      <c r="B36" s="90" t="s">
        <v>99</v>
      </c>
      <c r="C36" s="29" t="s">
        <v>195</v>
      </c>
      <c r="D36" s="4">
        <v>4</v>
      </c>
      <c r="E36" s="33">
        <v>591.30000000000007</v>
      </c>
      <c r="F36" s="94">
        <v>583.6</v>
      </c>
      <c r="G36" s="10">
        <v>0</v>
      </c>
      <c r="H36" s="10">
        <v>581</v>
      </c>
      <c r="I36" s="12">
        <v>0</v>
      </c>
      <c r="J36" s="12">
        <v>0</v>
      </c>
      <c r="K36" s="4">
        <f t="shared" si="2"/>
        <v>1755.9</v>
      </c>
    </row>
    <row r="37" spans="1:11" x14ac:dyDescent="0.15">
      <c r="A37" s="4">
        <f t="shared" si="3"/>
        <v>36</v>
      </c>
      <c r="B37" s="90" t="s">
        <v>16</v>
      </c>
      <c r="C37" s="51" t="s">
        <v>211</v>
      </c>
      <c r="D37" s="4">
        <v>4</v>
      </c>
      <c r="E37" s="33">
        <v>588.59999999999991</v>
      </c>
      <c r="F37" s="91">
        <v>594.5</v>
      </c>
      <c r="G37" s="10">
        <v>0</v>
      </c>
      <c r="H37" s="10">
        <v>571.70000000000005</v>
      </c>
      <c r="I37" s="12">
        <v>546.6</v>
      </c>
      <c r="J37" s="12">
        <v>0</v>
      </c>
      <c r="K37" s="4">
        <f t="shared" si="2"/>
        <v>1754.8</v>
      </c>
    </row>
    <row r="38" spans="1:11" x14ac:dyDescent="0.15">
      <c r="A38" s="4">
        <f t="shared" si="3"/>
        <v>37</v>
      </c>
      <c r="B38" s="90" t="s">
        <v>108</v>
      </c>
      <c r="C38" s="55" t="s">
        <v>215</v>
      </c>
      <c r="D38" s="4">
        <v>3</v>
      </c>
      <c r="E38" s="33">
        <v>583.30000000000007</v>
      </c>
      <c r="F38" s="91">
        <v>578.9</v>
      </c>
      <c r="G38" s="10">
        <v>0</v>
      </c>
      <c r="H38" s="10">
        <v>592.1</v>
      </c>
      <c r="I38" s="12">
        <v>577.4</v>
      </c>
      <c r="J38" s="12">
        <v>0</v>
      </c>
      <c r="K38" s="4">
        <f t="shared" si="2"/>
        <v>1754.3000000000002</v>
      </c>
    </row>
    <row r="39" spans="1:11" x14ac:dyDescent="0.15">
      <c r="A39" s="4">
        <f t="shared" si="3"/>
        <v>38</v>
      </c>
      <c r="B39" s="116" t="s">
        <v>115</v>
      </c>
      <c r="C39" s="53" t="s">
        <v>210</v>
      </c>
      <c r="D39" s="4">
        <v>3</v>
      </c>
      <c r="E39" s="33">
        <v>578.6</v>
      </c>
      <c r="F39" s="93">
        <v>581.5</v>
      </c>
      <c r="G39" s="10">
        <v>0</v>
      </c>
      <c r="H39" s="10">
        <v>0</v>
      </c>
      <c r="I39" s="12">
        <v>587.9</v>
      </c>
      <c r="J39" s="12">
        <v>0</v>
      </c>
      <c r="K39" s="4">
        <f t="shared" si="2"/>
        <v>1748</v>
      </c>
    </row>
    <row r="40" spans="1:11" x14ac:dyDescent="0.15">
      <c r="A40" s="4">
        <f t="shared" si="3"/>
        <v>39</v>
      </c>
      <c r="B40" s="90" t="s">
        <v>109</v>
      </c>
      <c r="C40" s="56" t="s">
        <v>214</v>
      </c>
      <c r="D40" s="4">
        <v>4</v>
      </c>
      <c r="E40" s="33">
        <v>582.59999999999991</v>
      </c>
      <c r="F40" s="94">
        <v>571.1</v>
      </c>
      <c r="G40" s="10">
        <v>0</v>
      </c>
      <c r="H40" s="10">
        <v>588</v>
      </c>
      <c r="I40" s="12">
        <v>577.29999999999995</v>
      </c>
      <c r="J40" s="12">
        <v>0</v>
      </c>
      <c r="K40" s="4">
        <f t="shared" si="2"/>
        <v>1747.8999999999999</v>
      </c>
    </row>
    <row r="41" spans="1:11" x14ac:dyDescent="0.15">
      <c r="A41" s="4">
        <f t="shared" si="3"/>
        <v>40</v>
      </c>
      <c r="B41" s="90" t="s">
        <v>50</v>
      </c>
      <c r="C41" s="56" t="s">
        <v>214</v>
      </c>
      <c r="D41" s="4">
        <v>4</v>
      </c>
      <c r="E41" s="33">
        <v>579.9</v>
      </c>
      <c r="F41" s="94">
        <v>584</v>
      </c>
      <c r="G41" s="10">
        <v>0</v>
      </c>
      <c r="H41" s="10">
        <v>582.79999999999995</v>
      </c>
      <c r="I41" s="12">
        <v>580.4</v>
      </c>
      <c r="J41" s="12">
        <v>0</v>
      </c>
      <c r="K41" s="4">
        <f t="shared" si="2"/>
        <v>1747.1999999999998</v>
      </c>
    </row>
    <row r="42" spans="1:11" x14ac:dyDescent="0.15">
      <c r="A42" s="4">
        <f t="shared" si="3"/>
        <v>41</v>
      </c>
      <c r="B42" s="90" t="s">
        <v>33</v>
      </c>
      <c r="C42" s="52" t="s">
        <v>213</v>
      </c>
      <c r="D42" s="4">
        <v>2</v>
      </c>
      <c r="E42" s="33">
        <v>576</v>
      </c>
      <c r="F42" s="92">
        <v>589.9</v>
      </c>
      <c r="G42" s="10">
        <v>0</v>
      </c>
      <c r="H42" s="10">
        <v>580.70000000000005</v>
      </c>
      <c r="I42" s="12">
        <v>0</v>
      </c>
      <c r="J42" s="12">
        <v>0</v>
      </c>
      <c r="K42" s="4">
        <f t="shared" si="2"/>
        <v>1746.6</v>
      </c>
    </row>
    <row r="43" spans="1:11" x14ac:dyDescent="0.15">
      <c r="A43" s="4">
        <f t="shared" si="3"/>
        <v>42</v>
      </c>
      <c r="B43" s="90" t="s">
        <v>114</v>
      </c>
      <c r="C43" s="55" t="s">
        <v>215</v>
      </c>
      <c r="D43" s="4">
        <v>4</v>
      </c>
      <c r="E43" s="33">
        <v>578.6</v>
      </c>
      <c r="F43" s="92">
        <v>575.20000000000005</v>
      </c>
      <c r="G43" s="10">
        <v>0</v>
      </c>
      <c r="H43" s="10">
        <v>591.70000000000005</v>
      </c>
      <c r="I43" s="12">
        <v>571.70000000000005</v>
      </c>
      <c r="J43" s="12">
        <v>0</v>
      </c>
      <c r="K43" s="4">
        <f t="shared" si="2"/>
        <v>1745.5000000000002</v>
      </c>
    </row>
    <row r="44" spans="1:11" x14ac:dyDescent="0.15">
      <c r="A44" s="4">
        <f t="shared" si="3"/>
        <v>43</v>
      </c>
      <c r="B44" s="90" t="s">
        <v>118</v>
      </c>
      <c r="C44" s="57" t="s">
        <v>218</v>
      </c>
      <c r="D44" s="4">
        <v>3</v>
      </c>
      <c r="E44" s="33">
        <v>575.70000000000005</v>
      </c>
      <c r="F44" s="92">
        <v>580.20000000000005</v>
      </c>
      <c r="G44" s="10"/>
      <c r="H44" s="10">
        <v>579.6</v>
      </c>
      <c r="I44" s="12">
        <v>584.9</v>
      </c>
      <c r="J44" s="12">
        <v>0</v>
      </c>
      <c r="K44" s="4">
        <f t="shared" si="2"/>
        <v>1744.6999999999998</v>
      </c>
    </row>
    <row r="45" spans="1:11" x14ac:dyDescent="0.15">
      <c r="A45" s="4">
        <f t="shared" si="3"/>
        <v>44</v>
      </c>
      <c r="B45" s="90" t="s">
        <v>42</v>
      </c>
      <c r="C45" s="57" t="s">
        <v>218</v>
      </c>
      <c r="D45" s="4">
        <v>4</v>
      </c>
      <c r="E45" s="33">
        <v>575.9</v>
      </c>
      <c r="F45" s="92">
        <v>0</v>
      </c>
      <c r="G45" s="10">
        <v>0</v>
      </c>
      <c r="H45" s="10">
        <v>591.1</v>
      </c>
      <c r="I45" s="12">
        <v>577.29999999999995</v>
      </c>
      <c r="J45" s="12">
        <v>0</v>
      </c>
      <c r="K45" s="4">
        <f t="shared" si="2"/>
        <v>1744.3000000000002</v>
      </c>
    </row>
    <row r="46" spans="1:11" x14ac:dyDescent="0.15">
      <c r="A46" s="4">
        <f t="shared" si="3"/>
        <v>45</v>
      </c>
      <c r="B46" s="90" t="s">
        <v>104</v>
      </c>
      <c r="C46" s="52" t="s">
        <v>213</v>
      </c>
      <c r="D46" s="4">
        <v>3</v>
      </c>
      <c r="E46" s="33">
        <v>585.29999999999995</v>
      </c>
      <c r="F46" s="91">
        <v>569.79999999999995</v>
      </c>
      <c r="G46" s="10">
        <v>0</v>
      </c>
      <c r="H46" s="10">
        <v>578.79999999999995</v>
      </c>
      <c r="I46" s="12">
        <v>579.6</v>
      </c>
      <c r="J46" s="12">
        <v>0</v>
      </c>
      <c r="K46" s="4">
        <f t="shared" si="2"/>
        <v>1743.7</v>
      </c>
    </row>
    <row r="47" spans="1:11" x14ac:dyDescent="0.15">
      <c r="A47" s="4">
        <f t="shared" si="3"/>
        <v>46</v>
      </c>
      <c r="B47" s="8" t="s">
        <v>144</v>
      </c>
      <c r="C47" s="54" t="s">
        <v>217</v>
      </c>
      <c r="D47" s="4">
        <v>4</v>
      </c>
      <c r="E47" s="33">
        <v>555.1</v>
      </c>
      <c r="F47" s="109">
        <v>583.79999999999995</v>
      </c>
      <c r="G47" s="10">
        <v>0</v>
      </c>
      <c r="H47" s="10">
        <v>574.4</v>
      </c>
      <c r="I47" s="12">
        <v>575.79999999999995</v>
      </c>
      <c r="J47" s="12">
        <v>0</v>
      </c>
      <c r="K47" s="4">
        <f t="shared" si="2"/>
        <v>1734</v>
      </c>
    </row>
    <row r="48" spans="1:11" x14ac:dyDescent="0.15">
      <c r="A48" s="4">
        <f t="shared" si="3"/>
        <v>47</v>
      </c>
      <c r="B48" s="24" t="s">
        <v>29</v>
      </c>
      <c r="C48" s="52" t="s">
        <v>213</v>
      </c>
      <c r="D48" s="4">
        <v>4</v>
      </c>
      <c r="E48" s="33">
        <v>583.1</v>
      </c>
      <c r="F48" s="119">
        <v>580.79999999999995</v>
      </c>
      <c r="G48" s="10">
        <v>0</v>
      </c>
      <c r="H48" s="10">
        <v>568.20000000000005</v>
      </c>
      <c r="I48" s="12">
        <v>0</v>
      </c>
      <c r="J48" s="12">
        <v>0</v>
      </c>
      <c r="K48" s="4">
        <f t="shared" si="2"/>
        <v>1732.1000000000001</v>
      </c>
    </row>
    <row r="49" spans="1:11" x14ac:dyDescent="0.15">
      <c r="A49" s="4">
        <f t="shared" si="3"/>
        <v>48</v>
      </c>
      <c r="B49" s="24" t="s">
        <v>67</v>
      </c>
      <c r="C49" s="55" t="s">
        <v>215</v>
      </c>
      <c r="D49" s="4">
        <v>2</v>
      </c>
      <c r="E49" s="33">
        <v>566.29999999999995</v>
      </c>
      <c r="F49" s="92">
        <v>564.79999999999995</v>
      </c>
      <c r="G49" s="10">
        <v>0</v>
      </c>
      <c r="H49" s="10">
        <v>586.70000000000005</v>
      </c>
      <c r="I49" s="12">
        <v>577.1</v>
      </c>
      <c r="J49" s="12">
        <v>0</v>
      </c>
      <c r="K49" s="4">
        <f t="shared" si="2"/>
        <v>1730.1000000000001</v>
      </c>
    </row>
    <row r="50" spans="1:11" x14ac:dyDescent="0.15">
      <c r="A50" s="4">
        <f t="shared" si="3"/>
        <v>49</v>
      </c>
      <c r="B50" s="117" t="s">
        <v>13</v>
      </c>
      <c r="C50" s="51" t="s">
        <v>211</v>
      </c>
      <c r="D50" s="4">
        <v>4</v>
      </c>
      <c r="E50" s="33">
        <v>577.80000000000007</v>
      </c>
      <c r="F50" s="92">
        <v>578.1</v>
      </c>
      <c r="G50" s="10">
        <v>0</v>
      </c>
      <c r="H50" s="10">
        <v>572.29999999999995</v>
      </c>
      <c r="I50" s="12">
        <v>0</v>
      </c>
      <c r="J50" s="12">
        <v>0</v>
      </c>
      <c r="K50" s="4">
        <f t="shared" si="2"/>
        <v>1728.2</v>
      </c>
    </row>
    <row r="51" spans="1:11" x14ac:dyDescent="0.15">
      <c r="A51" s="4">
        <f t="shared" si="3"/>
        <v>50</v>
      </c>
      <c r="B51" s="24" t="s">
        <v>116</v>
      </c>
      <c r="C51" s="56" t="s">
        <v>214</v>
      </c>
      <c r="D51" s="4">
        <v>4</v>
      </c>
      <c r="E51" s="33">
        <v>577.20000000000005</v>
      </c>
      <c r="F51" s="92">
        <v>581.5</v>
      </c>
      <c r="G51" s="10">
        <v>0</v>
      </c>
      <c r="H51" s="10">
        <v>567.9</v>
      </c>
      <c r="I51" s="12">
        <v>0</v>
      </c>
      <c r="J51" s="12">
        <v>0</v>
      </c>
      <c r="K51" s="4">
        <f t="shared" si="2"/>
        <v>1726.6</v>
      </c>
    </row>
    <row r="52" spans="1:11" x14ac:dyDescent="0.15">
      <c r="A52" s="4">
        <f t="shared" si="3"/>
        <v>51</v>
      </c>
      <c r="B52" s="26" t="s">
        <v>119</v>
      </c>
      <c r="C52" s="57" t="s">
        <v>218</v>
      </c>
      <c r="D52" s="4">
        <v>2</v>
      </c>
      <c r="E52" s="33">
        <v>575.00000000000011</v>
      </c>
      <c r="F52" s="78">
        <v>574.1</v>
      </c>
      <c r="G52" s="10"/>
      <c r="H52" s="10">
        <v>576.70000000000005</v>
      </c>
      <c r="I52" s="12">
        <v>571.5</v>
      </c>
      <c r="J52" s="12">
        <v>0</v>
      </c>
      <c r="K52" s="4">
        <f t="shared" si="2"/>
        <v>1725.8000000000002</v>
      </c>
    </row>
    <row r="53" spans="1:11" x14ac:dyDescent="0.15">
      <c r="A53" s="4">
        <f t="shared" si="3"/>
        <v>52</v>
      </c>
      <c r="B53" s="25" t="s">
        <v>117</v>
      </c>
      <c r="C53" s="56" t="s">
        <v>214</v>
      </c>
      <c r="D53" s="4">
        <v>3</v>
      </c>
      <c r="E53" s="33">
        <v>577.1</v>
      </c>
      <c r="F53" s="92">
        <v>576.29999999999995</v>
      </c>
      <c r="G53" s="10">
        <v>0</v>
      </c>
      <c r="H53" s="10">
        <v>569.79999999999995</v>
      </c>
      <c r="I53" s="12">
        <v>0</v>
      </c>
      <c r="J53" s="12">
        <v>0</v>
      </c>
      <c r="K53" s="4">
        <f t="shared" si="2"/>
        <v>1723.2</v>
      </c>
    </row>
    <row r="54" spans="1:11" x14ac:dyDescent="0.15">
      <c r="A54" s="4">
        <f t="shared" si="3"/>
        <v>53</v>
      </c>
      <c r="B54" s="25" t="s">
        <v>130</v>
      </c>
      <c r="C54" s="52" t="s">
        <v>213</v>
      </c>
      <c r="D54" s="4">
        <v>3</v>
      </c>
      <c r="E54" s="33">
        <v>569.29999999999995</v>
      </c>
      <c r="F54" s="92">
        <v>581.1</v>
      </c>
      <c r="G54" s="10">
        <v>0</v>
      </c>
      <c r="H54" s="10">
        <v>569</v>
      </c>
      <c r="I54" s="12">
        <v>0</v>
      </c>
      <c r="J54" s="12">
        <v>0</v>
      </c>
      <c r="K54" s="4">
        <f t="shared" si="2"/>
        <v>1719.4</v>
      </c>
    </row>
    <row r="55" spans="1:11" x14ac:dyDescent="0.15">
      <c r="A55" s="4">
        <f t="shared" si="3"/>
        <v>54</v>
      </c>
      <c r="B55" s="24" t="s">
        <v>65</v>
      </c>
      <c r="C55" s="55" t="s">
        <v>215</v>
      </c>
      <c r="D55" s="4">
        <v>2</v>
      </c>
      <c r="E55" s="33">
        <v>583.90000000000009</v>
      </c>
      <c r="F55" s="91">
        <v>557</v>
      </c>
      <c r="G55" s="10">
        <v>0</v>
      </c>
      <c r="H55" s="10">
        <v>575.9</v>
      </c>
      <c r="I55" s="12">
        <v>0</v>
      </c>
      <c r="J55" s="12">
        <v>0</v>
      </c>
      <c r="K55" s="4">
        <f t="shared" si="2"/>
        <v>1716.8000000000002</v>
      </c>
    </row>
    <row r="56" spans="1:11" x14ac:dyDescent="0.15">
      <c r="A56" s="4">
        <f t="shared" si="3"/>
        <v>54</v>
      </c>
      <c r="B56" s="24" t="s">
        <v>129</v>
      </c>
      <c r="C56" s="57" t="s">
        <v>218</v>
      </c>
      <c r="D56" s="4">
        <v>3</v>
      </c>
      <c r="E56" s="33">
        <v>569.4</v>
      </c>
      <c r="F56" s="92">
        <v>571.79999999999995</v>
      </c>
      <c r="G56" s="10"/>
      <c r="H56" s="10">
        <v>575.6</v>
      </c>
      <c r="I56" s="12">
        <v>0</v>
      </c>
      <c r="J56" s="12">
        <v>0</v>
      </c>
      <c r="K56" s="4">
        <f t="shared" si="2"/>
        <v>1716.8000000000002</v>
      </c>
    </row>
    <row r="57" spans="1:11" x14ac:dyDescent="0.15">
      <c r="A57" s="4">
        <f t="shared" si="3"/>
        <v>56</v>
      </c>
      <c r="B57" s="87" t="s">
        <v>34</v>
      </c>
      <c r="C57" s="52" t="s">
        <v>213</v>
      </c>
      <c r="D57" s="4">
        <v>2</v>
      </c>
      <c r="E57" s="33">
        <v>570.79999999999995</v>
      </c>
      <c r="F57" s="92">
        <v>568.79999999999995</v>
      </c>
      <c r="G57" s="10">
        <v>0</v>
      </c>
      <c r="H57" s="10">
        <v>572.4</v>
      </c>
      <c r="I57" s="12">
        <v>566.4</v>
      </c>
      <c r="J57" s="12">
        <v>0</v>
      </c>
      <c r="K57" s="4">
        <f t="shared" si="2"/>
        <v>1711.9999999999998</v>
      </c>
    </row>
    <row r="58" spans="1:11" x14ac:dyDescent="0.15">
      <c r="A58" s="4">
        <f t="shared" si="3"/>
        <v>57</v>
      </c>
      <c r="B58" s="27" t="s">
        <v>126</v>
      </c>
      <c r="C58" s="55" t="s">
        <v>215</v>
      </c>
      <c r="D58" s="4">
        <v>4</v>
      </c>
      <c r="E58" s="33">
        <v>571</v>
      </c>
      <c r="F58" s="92">
        <v>573.70000000000005</v>
      </c>
      <c r="G58" s="10">
        <v>0</v>
      </c>
      <c r="H58" s="10">
        <v>566.1</v>
      </c>
      <c r="I58" s="12">
        <v>0</v>
      </c>
      <c r="J58" s="12">
        <v>0</v>
      </c>
      <c r="K58" s="4">
        <f t="shared" si="2"/>
        <v>1710.8000000000002</v>
      </c>
    </row>
    <row r="59" spans="1:11" x14ac:dyDescent="0.15">
      <c r="A59" s="4">
        <f t="shared" si="3"/>
        <v>58</v>
      </c>
      <c r="B59" s="24" t="s">
        <v>123</v>
      </c>
      <c r="C59" s="52" t="s">
        <v>213</v>
      </c>
      <c r="D59" s="4">
        <v>3</v>
      </c>
      <c r="E59" s="33">
        <v>573.20000000000005</v>
      </c>
      <c r="F59" s="92">
        <v>569.79999999999995</v>
      </c>
      <c r="G59" s="10">
        <v>0</v>
      </c>
      <c r="H59" s="10">
        <v>567.70000000000005</v>
      </c>
      <c r="I59" s="12">
        <v>0</v>
      </c>
      <c r="J59" s="12">
        <v>0</v>
      </c>
      <c r="K59" s="4">
        <f t="shared" si="2"/>
        <v>1710.7</v>
      </c>
    </row>
    <row r="60" spans="1:11" x14ac:dyDescent="0.15">
      <c r="A60" s="4">
        <f t="shared" si="3"/>
        <v>59</v>
      </c>
      <c r="B60" s="25" t="s">
        <v>24</v>
      </c>
      <c r="C60" s="50" t="s">
        <v>212</v>
      </c>
      <c r="D60" s="4">
        <v>3</v>
      </c>
      <c r="E60" s="33">
        <v>570.29999999999995</v>
      </c>
      <c r="F60" s="92">
        <v>564.9</v>
      </c>
      <c r="G60" s="10">
        <v>0</v>
      </c>
      <c r="H60" s="10">
        <v>574.9</v>
      </c>
      <c r="I60" s="12">
        <v>0</v>
      </c>
      <c r="J60" s="12">
        <v>0</v>
      </c>
      <c r="K60" s="4">
        <f t="shared" si="2"/>
        <v>1710.1</v>
      </c>
    </row>
    <row r="61" spans="1:11" x14ac:dyDescent="0.15">
      <c r="A61" s="4">
        <f t="shared" si="3"/>
        <v>60</v>
      </c>
      <c r="B61" s="117" t="s">
        <v>80</v>
      </c>
      <c r="C61" s="57" t="s">
        <v>218</v>
      </c>
      <c r="D61" s="4">
        <v>2</v>
      </c>
      <c r="E61" s="33">
        <v>568.59999999999991</v>
      </c>
      <c r="F61" s="92">
        <v>0</v>
      </c>
      <c r="G61" s="10">
        <v>0</v>
      </c>
      <c r="H61" s="10">
        <v>573.70000000000005</v>
      </c>
      <c r="I61" s="12">
        <v>566.9</v>
      </c>
      <c r="J61" s="12">
        <v>0</v>
      </c>
      <c r="K61" s="4">
        <f t="shared" si="2"/>
        <v>1709.1999999999998</v>
      </c>
    </row>
    <row r="62" spans="1:11" x14ac:dyDescent="0.15">
      <c r="A62" s="4">
        <f t="shared" si="3"/>
        <v>61</v>
      </c>
      <c r="B62" s="24" t="s">
        <v>122</v>
      </c>
      <c r="C62" s="56" t="s">
        <v>214</v>
      </c>
      <c r="D62" s="4">
        <v>3</v>
      </c>
      <c r="E62" s="33">
        <v>573.50000000000011</v>
      </c>
      <c r="F62" s="92">
        <v>561.9</v>
      </c>
      <c r="G62" s="10">
        <v>0</v>
      </c>
      <c r="H62" s="10">
        <v>569.9</v>
      </c>
      <c r="I62" s="12">
        <v>0</v>
      </c>
      <c r="J62" s="12">
        <v>0</v>
      </c>
      <c r="K62" s="4">
        <f t="shared" si="2"/>
        <v>1705.3000000000002</v>
      </c>
    </row>
    <row r="63" spans="1:11" x14ac:dyDescent="0.15">
      <c r="A63" s="4">
        <f t="shared" si="3"/>
        <v>62</v>
      </c>
      <c r="B63" s="24" t="s">
        <v>128</v>
      </c>
      <c r="C63" s="57" t="s">
        <v>218</v>
      </c>
      <c r="D63" s="4">
        <v>4</v>
      </c>
      <c r="E63" s="33">
        <v>569.90000000000009</v>
      </c>
      <c r="F63" s="79">
        <v>560.4</v>
      </c>
      <c r="G63" s="10"/>
      <c r="H63" s="10">
        <v>574.9</v>
      </c>
      <c r="I63" s="12">
        <v>221.3</v>
      </c>
      <c r="J63" s="12">
        <v>0</v>
      </c>
      <c r="K63" s="4">
        <f t="shared" si="2"/>
        <v>1705.2000000000003</v>
      </c>
    </row>
    <row r="64" spans="1:11" x14ac:dyDescent="0.15">
      <c r="A64" s="4">
        <f t="shared" si="3"/>
        <v>63</v>
      </c>
      <c r="B64" s="90" t="s">
        <v>112</v>
      </c>
      <c r="C64" s="57" t="s">
        <v>218</v>
      </c>
      <c r="D64" s="4">
        <v>3</v>
      </c>
      <c r="E64" s="33">
        <v>580.09999999999991</v>
      </c>
      <c r="F64" s="94">
        <v>557</v>
      </c>
      <c r="G64" s="10"/>
      <c r="H64" s="10">
        <v>567.79999999999995</v>
      </c>
      <c r="I64" s="12">
        <v>0</v>
      </c>
      <c r="J64" s="12">
        <v>0</v>
      </c>
      <c r="K64" s="4">
        <f t="shared" si="2"/>
        <v>1704.8999999999999</v>
      </c>
    </row>
    <row r="65" spans="1:11" x14ac:dyDescent="0.15">
      <c r="A65" s="4">
        <f t="shared" si="3"/>
        <v>64</v>
      </c>
      <c r="B65" s="8" t="s">
        <v>147</v>
      </c>
      <c r="C65" s="52" t="s">
        <v>213</v>
      </c>
      <c r="D65" s="4">
        <v>4</v>
      </c>
      <c r="E65" s="33">
        <v>550.79999999999995</v>
      </c>
      <c r="F65" s="92">
        <v>559.6</v>
      </c>
      <c r="G65" s="10">
        <v>0</v>
      </c>
      <c r="H65" s="10">
        <v>573.4</v>
      </c>
      <c r="I65" s="12">
        <v>567.20000000000005</v>
      </c>
      <c r="J65" s="12">
        <v>0</v>
      </c>
      <c r="K65" s="4">
        <f t="shared" si="2"/>
        <v>1700.1999999999998</v>
      </c>
    </row>
    <row r="66" spans="1:11" x14ac:dyDescent="0.15">
      <c r="A66" s="4">
        <f t="shared" si="3"/>
        <v>65</v>
      </c>
      <c r="B66" s="90" t="s">
        <v>38</v>
      </c>
      <c r="C66" s="50" t="s">
        <v>212</v>
      </c>
      <c r="D66" s="4">
        <v>3</v>
      </c>
      <c r="E66" s="33">
        <v>565.20000000000005</v>
      </c>
      <c r="F66" s="92">
        <v>567.79999999999995</v>
      </c>
      <c r="G66" s="10">
        <v>0</v>
      </c>
      <c r="H66" s="10">
        <v>565.79999999999995</v>
      </c>
      <c r="I66" s="12">
        <v>0</v>
      </c>
      <c r="J66" s="12">
        <v>0</v>
      </c>
      <c r="K66" s="4">
        <f t="shared" ref="K66:K97" si="4">LARGE(E66:J66,1)+LARGE(E66:J66,2)+LARGE(E66:J66,3)</f>
        <v>1698.8</v>
      </c>
    </row>
    <row r="67" spans="1:11" x14ac:dyDescent="0.15">
      <c r="A67" s="4">
        <f t="shared" ref="A67:A98" si="5">RANK(K67:K216,$K$2:$K$124)</f>
        <v>66</v>
      </c>
      <c r="B67" s="90" t="s">
        <v>138</v>
      </c>
      <c r="C67" s="52" t="s">
        <v>213</v>
      </c>
      <c r="D67" s="4">
        <v>3</v>
      </c>
      <c r="E67" s="33">
        <v>562.5</v>
      </c>
      <c r="F67" s="92">
        <v>577.5</v>
      </c>
      <c r="G67" s="10">
        <v>0</v>
      </c>
      <c r="H67" s="10">
        <v>557.5</v>
      </c>
      <c r="I67" s="12">
        <v>0</v>
      </c>
      <c r="J67" s="12">
        <v>0</v>
      </c>
      <c r="K67" s="4">
        <f t="shared" si="4"/>
        <v>1697.5</v>
      </c>
    </row>
    <row r="68" spans="1:11" x14ac:dyDescent="0.15">
      <c r="A68" s="4">
        <f t="shared" si="5"/>
        <v>67</v>
      </c>
      <c r="B68" s="8" t="s">
        <v>146</v>
      </c>
      <c r="C68" s="53" t="s">
        <v>210</v>
      </c>
      <c r="D68" s="4">
        <v>2</v>
      </c>
      <c r="E68" s="33">
        <v>552.9</v>
      </c>
      <c r="F68" s="92">
        <v>577.5</v>
      </c>
      <c r="G68" s="10">
        <v>0</v>
      </c>
      <c r="H68" s="10">
        <v>566</v>
      </c>
      <c r="I68" s="12">
        <v>0</v>
      </c>
      <c r="J68" s="12">
        <v>0</v>
      </c>
      <c r="K68" s="4">
        <f t="shared" si="4"/>
        <v>1696.4</v>
      </c>
    </row>
    <row r="69" spans="1:11" x14ac:dyDescent="0.15">
      <c r="A69" s="4">
        <f t="shared" si="5"/>
        <v>68</v>
      </c>
      <c r="B69" s="90" t="s">
        <v>61</v>
      </c>
      <c r="C69" s="50" t="s">
        <v>212</v>
      </c>
      <c r="D69" s="4">
        <v>3</v>
      </c>
      <c r="E69" s="33">
        <v>563.5</v>
      </c>
      <c r="F69" s="92">
        <v>573.20000000000005</v>
      </c>
      <c r="G69" s="10">
        <v>0</v>
      </c>
      <c r="H69" s="10">
        <v>558.6</v>
      </c>
      <c r="I69" s="12">
        <v>0</v>
      </c>
      <c r="J69" s="12">
        <v>0</v>
      </c>
      <c r="K69" s="4">
        <f t="shared" si="4"/>
        <v>1695.3000000000002</v>
      </c>
    </row>
    <row r="70" spans="1:11" x14ac:dyDescent="0.15">
      <c r="A70" s="4">
        <f t="shared" si="5"/>
        <v>69</v>
      </c>
      <c r="B70" s="90" t="s">
        <v>132</v>
      </c>
      <c r="C70" s="51" t="s">
        <v>211</v>
      </c>
      <c r="D70" s="4">
        <v>3</v>
      </c>
      <c r="E70" s="33">
        <v>565.5</v>
      </c>
      <c r="F70" s="92">
        <v>564.5</v>
      </c>
      <c r="G70" s="10">
        <v>0</v>
      </c>
      <c r="H70" s="10">
        <v>564.20000000000005</v>
      </c>
      <c r="I70" s="12">
        <v>0</v>
      </c>
      <c r="J70" s="12">
        <v>0</v>
      </c>
      <c r="K70" s="4">
        <f t="shared" si="4"/>
        <v>1694.2</v>
      </c>
    </row>
    <row r="71" spans="1:11" x14ac:dyDescent="0.15">
      <c r="A71" s="4">
        <f t="shared" si="5"/>
        <v>70</v>
      </c>
      <c r="B71" s="90" t="s">
        <v>127</v>
      </c>
      <c r="C71" s="55" t="s">
        <v>215</v>
      </c>
      <c r="D71" s="4">
        <v>3</v>
      </c>
      <c r="E71" s="33">
        <v>570.20000000000005</v>
      </c>
      <c r="F71" s="92">
        <v>563</v>
      </c>
      <c r="G71" s="10">
        <v>0</v>
      </c>
      <c r="H71" s="10">
        <v>554.29999999999995</v>
      </c>
      <c r="I71" s="12">
        <v>0</v>
      </c>
      <c r="J71" s="12">
        <v>0</v>
      </c>
      <c r="K71" s="4">
        <f t="shared" si="4"/>
        <v>1687.5</v>
      </c>
    </row>
    <row r="72" spans="1:11" x14ac:dyDescent="0.15">
      <c r="A72" s="4">
        <f t="shared" si="5"/>
        <v>71</v>
      </c>
      <c r="B72" s="8" t="s">
        <v>59</v>
      </c>
      <c r="C72" s="50" t="s">
        <v>212</v>
      </c>
      <c r="D72" s="4">
        <v>2</v>
      </c>
      <c r="E72" s="33">
        <v>544.20000000000005</v>
      </c>
      <c r="F72" s="92">
        <v>532.79999999999995</v>
      </c>
      <c r="G72" s="10">
        <v>0</v>
      </c>
      <c r="H72" s="10">
        <v>570.70000000000005</v>
      </c>
      <c r="I72" s="12">
        <v>572</v>
      </c>
      <c r="J72" s="12">
        <v>0</v>
      </c>
      <c r="K72" s="4">
        <f t="shared" si="4"/>
        <v>1686.9</v>
      </c>
    </row>
    <row r="73" spans="1:11" x14ac:dyDescent="0.15">
      <c r="A73" s="4">
        <f t="shared" si="5"/>
        <v>72</v>
      </c>
      <c r="B73" s="8" t="s">
        <v>140</v>
      </c>
      <c r="C73" s="105" t="s">
        <v>217</v>
      </c>
      <c r="D73" s="4">
        <v>4</v>
      </c>
      <c r="E73" s="33">
        <v>561.79999999999995</v>
      </c>
      <c r="F73" s="92">
        <v>559.70000000000005</v>
      </c>
      <c r="G73" s="10">
        <v>0</v>
      </c>
      <c r="H73" s="10">
        <v>562</v>
      </c>
      <c r="I73" s="12">
        <v>0</v>
      </c>
      <c r="J73" s="12">
        <v>0</v>
      </c>
      <c r="K73" s="4">
        <f t="shared" si="4"/>
        <v>1683.5</v>
      </c>
    </row>
    <row r="74" spans="1:11" x14ac:dyDescent="0.15">
      <c r="A74" s="4">
        <f t="shared" si="5"/>
        <v>73</v>
      </c>
      <c r="B74" s="8" t="s">
        <v>143</v>
      </c>
      <c r="C74" s="104" t="s">
        <v>214</v>
      </c>
      <c r="D74" s="4">
        <v>3</v>
      </c>
      <c r="E74" s="33">
        <v>557</v>
      </c>
      <c r="F74" s="92">
        <v>564.29999999999995</v>
      </c>
      <c r="G74" s="10">
        <v>0</v>
      </c>
      <c r="H74" s="10">
        <v>562</v>
      </c>
      <c r="I74" s="12">
        <v>0</v>
      </c>
      <c r="J74" s="12">
        <v>0</v>
      </c>
      <c r="K74" s="4">
        <f t="shared" si="4"/>
        <v>1683.3</v>
      </c>
    </row>
    <row r="75" spans="1:11" x14ac:dyDescent="0.15">
      <c r="A75" s="4">
        <f t="shared" si="5"/>
        <v>74</v>
      </c>
      <c r="B75" s="8" t="s">
        <v>15</v>
      </c>
      <c r="C75" s="102" t="s">
        <v>211</v>
      </c>
      <c r="D75" s="4">
        <v>4</v>
      </c>
      <c r="E75" s="33">
        <v>548.4</v>
      </c>
      <c r="F75" s="92">
        <v>562.4</v>
      </c>
      <c r="G75" s="10">
        <v>0</v>
      </c>
      <c r="H75" s="10">
        <v>562</v>
      </c>
      <c r="I75" s="12">
        <v>0</v>
      </c>
      <c r="J75" s="12">
        <v>0</v>
      </c>
      <c r="K75" s="4">
        <f t="shared" si="4"/>
        <v>1672.8000000000002</v>
      </c>
    </row>
    <row r="76" spans="1:11" x14ac:dyDescent="0.15">
      <c r="A76" s="4">
        <f t="shared" si="5"/>
        <v>75</v>
      </c>
      <c r="B76" s="8" t="s">
        <v>120</v>
      </c>
      <c r="C76" s="102" t="s">
        <v>211</v>
      </c>
      <c r="D76" s="4">
        <v>3</v>
      </c>
      <c r="E76" s="33">
        <v>573.79999999999995</v>
      </c>
      <c r="F76" s="92">
        <v>585.9</v>
      </c>
      <c r="G76" s="10">
        <v>0</v>
      </c>
      <c r="H76" s="10">
        <v>512.9</v>
      </c>
      <c r="I76" s="12">
        <v>0</v>
      </c>
      <c r="J76" s="12">
        <v>0</v>
      </c>
      <c r="K76" s="4">
        <f t="shared" si="4"/>
        <v>1672.6</v>
      </c>
    </row>
    <row r="77" spans="1:11" x14ac:dyDescent="0.15">
      <c r="A77" s="4">
        <f t="shared" si="5"/>
        <v>76</v>
      </c>
      <c r="B77" s="8" t="s">
        <v>71</v>
      </c>
      <c r="C77" s="100" t="s">
        <v>208</v>
      </c>
      <c r="D77" s="4">
        <v>2</v>
      </c>
      <c r="E77" s="33">
        <v>540</v>
      </c>
      <c r="F77" s="92">
        <v>563</v>
      </c>
      <c r="G77" s="10">
        <v>0</v>
      </c>
      <c r="H77" s="10">
        <v>566.5</v>
      </c>
      <c r="I77" s="12">
        <v>0</v>
      </c>
      <c r="J77" s="12">
        <v>0</v>
      </c>
      <c r="K77" s="4">
        <f t="shared" si="4"/>
        <v>1669.5</v>
      </c>
    </row>
    <row r="78" spans="1:11" x14ac:dyDescent="0.15">
      <c r="A78" s="4">
        <f t="shared" si="5"/>
        <v>77</v>
      </c>
      <c r="B78" s="90" t="s">
        <v>139</v>
      </c>
      <c r="C78" s="101" t="s">
        <v>210</v>
      </c>
      <c r="D78" s="4">
        <v>3</v>
      </c>
      <c r="E78" s="33">
        <v>562.29999999999995</v>
      </c>
      <c r="F78" s="92">
        <v>556.4</v>
      </c>
      <c r="G78" s="10">
        <v>0</v>
      </c>
      <c r="H78" s="10">
        <v>549.6</v>
      </c>
      <c r="I78" s="12">
        <v>0</v>
      </c>
      <c r="J78" s="12">
        <v>0</v>
      </c>
      <c r="K78" s="4">
        <f t="shared" si="4"/>
        <v>1668.2999999999997</v>
      </c>
    </row>
    <row r="79" spans="1:11" x14ac:dyDescent="0.15">
      <c r="A79" s="4">
        <f t="shared" si="5"/>
        <v>78</v>
      </c>
      <c r="B79" s="8" t="s">
        <v>131</v>
      </c>
      <c r="C79" s="103" t="s">
        <v>212</v>
      </c>
      <c r="D79" s="4">
        <v>3</v>
      </c>
      <c r="E79" s="33">
        <v>566</v>
      </c>
      <c r="F79" s="92">
        <v>555.70000000000005</v>
      </c>
      <c r="G79" s="10">
        <v>0</v>
      </c>
      <c r="H79" s="10">
        <v>546</v>
      </c>
      <c r="I79" s="12">
        <v>0</v>
      </c>
      <c r="J79" s="12">
        <v>0</v>
      </c>
      <c r="K79" s="4">
        <f t="shared" si="4"/>
        <v>1667.7</v>
      </c>
    </row>
    <row r="80" spans="1:11" x14ac:dyDescent="0.15">
      <c r="A80" s="4">
        <f t="shared" si="5"/>
        <v>79</v>
      </c>
      <c r="B80" s="90" t="s">
        <v>135</v>
      </c>
      <c r="C80" s="103" t="s">
        <v>212</v>
      </c>
      <c r="D80" s="4">
        <v>3</v>
      </c>
      <c r="E80" s="33">
        <v>562.9</v>
      </c>
      <c r="F80" s="92">
        <v>556.9</v>
      </c>
      <c r="G80" s="10">
        <v>0</v>
      </c>
      <c r="H80" s="10">
        <v>544.6</v>
      </c>
      <c r="I80" s="12">
        <v>0</v>
      </c>
      <c r="J80" s="12">
        <v>0</v>
      </c>
      <c r="K80" s="4">
        <f t="shared" si="4"/>
        <v>1664.4</v>
      </c>
    </row>
    <row r="81" spans="1:11" x14ac:dyDescent="0.15">
      <c r="A81" s="4">
        <f t="shared" si="5"/>
        <v>80</v>
      </c>
      <c r="B81" s="8" t="s">
        <v>148</v>
      </c>
      <c r="C81" s="107" t="s">
        <v>213</v>
      </c>
      <c r="D81" s="4">
        <v>3</v>
      </c>
      <c r="E81" s="33">
        <v>548.5</v>
      </c>
      <c r="F81" s="92">
        <v>556.4</v>
      </c>
      <c r="G81" s="10">
        <v>0</v>
      </c>
      <c r="H81" s="10">
        <v>559.4</v>
      </c>
      <c r="I81" s="12">
        <v>0</v>
      </c>
      <c r="J81" s="12">
        <v>0</v>
      </c>
      <c r="K81" s="4">
        <f t="shared" si="4"/>
        <v>1664.3</v>
      </c>
    </row>
    <row r="82" spans="1:11" x14ac:dyDescent="0.15">
      <c r="A82" s="4">
        <f t="shared" si="5"/>
        <v>81</v>
      </c>
      <c r="B82" s="90" t="s">
        <v>137</v>
      </c>
      <c r="C82" s="107" t="s">
        <v>213</v>
      </c>
      <c r="D82" s="4">
        <v>3</v>
      </c>
      <c r="E82" s="33">
        <v>562.70000000000005</v>
      </c>
      <c r="F82" s="92">
        <v>551.5</v>
      </c>
      <c r="G82" s="10">
        <v>0</v>
      </c>
      <c r="H82" s="10">
        <v>549.5</v>
      </c>
      <c r="I82" s="12">
        <v>0</v>
      </c>
      <c r="J82" s="12">
        <v>0</v>
      </c>
      <c r="K82" s="4">
        <f t="shared" si="4"/>
        <v>1663.7</v>
      </c>
    </row>
    <row r="83" spans="1:11" x14ac:dyDescent="0.15">
      <c r="A83" s="4">
        <f t="shared" si="5"/>
        <v>82</v>
      </c>
      <c r="B83" s="8" t="s">
        <v>145</v>
      </c>
      <c r="C83" s="105" t="s">
        <v>217</v>
      </c>
      <c r="D83" s="4">
        <v>3</v>
      </c>
      <c r="E83" s="33">
        <v>553.1</v>
      </c>
      <c r="F83" s="92">
        <v>545.9</v>
      </c>
      <c r="G83" s="10">
        <v>0</v>
      </c>
      <c r="H83" s="10">
        <v>552</v>
      </c>
      <c r="I83" s="12">
        <v>0</v>
      </c>
      <c r="J83" s="12">
        <v>0</v>
      </c>
      <c r="K83" s="4">
        <f t="shared" si="4"/>
        <v>1651</v>
      </c>
    </row>
    <row r="84" spans="1:11" x14ac:dyDescent="0.15">
      <c r="A84" s="4">
        <f t="shared" si="5"/>
        <v>83</v>
      </c>
      <c r="B84" s="8" t="s">
        <v>43</v>
      </c>
      <c r="C84" s="106" t="s">
        <v>218</v>
      </c>
      <c r="D84" s="4">
        <v>3</v>
      </c>
      <c r="E84" s="33">
        <v>544.30000000000007</v>
      </c>
      <c r="F84" s="92">
        <v>544</v>
      </c>
      <c r="G84" s="10">
        <v>0</v>
      </c>
      <c r="H84" s="10">
        <v>561</v>
      </c>
      <c r="I84" s="12">
        <v>0</v>
      </c>
      <c r="J84" s="12">
        <v>0</v>
      </c>
      <c r="K84" s="4">
        <f t="shared" si="4"/>
        <v>1649.3000000000002</v>
      </c>
    </row>
    <row r="85" spans="1:11" x14ac:dyDescent="0.15">
      <c r="A85" s="4">
        <f t="shared" si="5"/>
        <v>84</v>
      </c>
      <c r="B85" s="90" t="s">
        <v>133</v>
      </c>
      <c r="C85" s="103" t="s">
        <v>212</v>
      </c>
      <c r="D85" s="4">
        <v>4</v>
      </c>
      <c r="E85" s="33">
        <v>563.79999999999995</v>
      </c>
      <c r="F85" s="92">
        <v>548.29999999999995</v>
      </c>
      <c r="G85" s="10">
        <v>0</v>
      </c>
      <c r="H85" s="10">
        <v>525.70000000000005</v>
      </c>
      <c r="I85" s="12">
        <v>0</v>
      </c>
      <c r="J85" s="12">
        <v>0</v>
      </c>
      <c r="K85" s="4">
        <f t="shared" si="4"/>
        <v>1637.8</v>
      </c>
    </row>
    <row r="86" spans="1:11" x14ac:dyDescent="0.15">
      <c r="A86" s="4">
        <f t="shared" si="5"/>
        <v>85</v>
      </c>
      <c r="B86" s="8" t="s">
        <v>58</v>
      </c>
      <c r="C86" s="107" t="s">
        <v>213</v>
      </c>
      <c r="D86" s="4">
        <v>2</v>
      </c>
      <c r="E86" s="33">
        <v>543.90000000000009</v>
      </c>
      <c r="F86" s="92">
        <v>539.5</v>
      </c>
      <c r="G86" s="10">
        <v>0</v>
      </c>
      <c r="H86" s="10">
        <v>550.1</v>
      </c>
      <c r="I86" s="12">
        <v>0</v>
      </c>
      <c r="J86" s="12">
        <v>0</v>
      </c>
      <c r="K86" s="4">
        <f t="shared" si="4"/>
        <v>1633.5</v>
      </c>
    </row>
    <row r="87" spans="1:11" x14ac:dyDescent="0.15">
      <c r="A87" s="4">
        <f t="shared" si="5"/>
        <v>86</v>
      </c>
      <c r="B87" s="8" t="s">
        <v>56</v>
      </c>
      <c r="C87" s="102" t="s">
        <v>211</v>
      </c>
      <c r="D87" s="4">
        <v>2</v>
      </c>
      <c r="E87" s="33">
        <v>541.6</v>
      </c>
      <c r="F87" s="92">
        <v>533.5</v>
      </c>
      <c r="G87" s="10">
        <v>0</v>
      </c>
      <c r="H87" s="10">
        <v>555.1</v>
      </c>
      <c r="I87" s="12">
        <v>0</v>
      </c>
      <c r="J87" s="12">
        <v>0</v>
      </c>
      <c r="K87" s="4">
        <f t="shared" si="4"/>
        <v>1630.2</v>
      </c>
    </row>
    <row r="88" spans="1:11" x14ac:dyDescent="0.15">
      <c r="A88" s="4">
        <f t="shared" si="5"/>
        <v>87</v>
      </c>
      <c r="B88" s="13" t="s">
        <v>35</v>
      </c>
      <c r="C88" s="107" t="s">
        <v>213</v>
      </c>
      <c r="D88" s="4">
        <v>2</v>
      </c>
      <c r="E88" s="33">
        <v>562.1</v>
      </c>
      <c r="F88" s="92">
        <v>555.29999999999995</v>
      </c>
      <c r="G88" s="10">
        <v>0</v>
      </c>
      <c r="H88" s="10">
        <v>507</v>
      </c>
      <c r="I88" s="12">
        <v>0</v>
      </c>
      <c r="J88" s="12">
        <v>0</v>
      </c>
      <c r="K88" s="4">
        <f t="shared" si="4"/>
        <v>1624.4</v>
      </c>
    </row>
    <row r="89" spans="1:11" x14ac:dyDescent="0.15">
      <c r="A89" s="4">
        <f t="shared" si="5"/>
        <v>88</v>
      </c>
      <c r="B89" s="8" t="s">
        <v>154</v>
      </c>
      <c r="C89" s="106" t="s">
        <v>218</v>
      </c>
      <c r="D89" s="4">
        <v>3</v>
      </c>
      <c r="E89" s="33">
        <v>530.4</v>
      </c>
      <c r="F89" s="92">
        <v>531.9</v>
      </c>
      <c r="G89" s="10">
        <v>0</v>
      </c>
      <c r="H89" s="10">
        <v>561</v>
      </c>
      <c r="I89" s="12">
        <v>0</v>
      </c>
      <c r="J89" s="12">
        <v>0</v>
      </c>
      <c r="K89" s="4">
        <f t="shared" si="4"/>
        <v>1623.3000000000002</v>
      </c>
    </row>
    <row r="90" spans="1:11" x14ac:dyDescent="0.15">
      <c r="A90" s="4">
        <f t="shared" si="5"/>
        <v>89</v>
      </c>
      <c r="B90" s="28" t="s">
        <v>51</v>
      </c>
      <c r="C90" s="105" t="s">
        <v>217</v>
      </c>
      <c r="D90" s="4">
        <v>4</v>
      </c>
      <c r="E90" s="33">
        <v>538.90000000000009</v>
      </c>
      <c r="F90" s="92">
        <v>552.29999999999995</v>
      </c>
      <c r="G90" s="10">
        <v>0</v>
      </c>
      <c r="H90" s="10">
        <v>529.79999999999995</v>
      </c>
      <c r="I90" s="12">
        <v>0</v>
      </c>
      <c r="J90" s="12">
        <v>0</v>
      </c>
      <c r="K90" s="4">
        <f t="shared" si="4"/>
        <v>1621</v>
      </c>
    </row>
    <row r="91" spans="1:11" x14ac:dyDescent="0.15">
      <c r="A91" s="4">
        <f t="shared" si="5"/>
        <v>90</v>
      </c>
      <c r="B91" s="8" t="s">
        <v>79</v>
      </c>
      <c r="C91" s="106" t="s">
        <v>218</v>
      </c>
      <c r="D91" s="4">
        <v>2</v>
      </c>
      <c r="E91" s="33">
        <v>528.30000000000007</v>
      </c>
      <c r="F91" s="92">
        <v>0</v>
      </c>
      <c r="G91" s="10">
        <v>0</v>
      </c>
      <c r="H91" s="10">
        <v>539.29999999999995</v>
      </c>
      <c r="I91" s="12">
        <v>539.29999999999995</v>
      </c>
      <c r="J91" s="12">
        <v>0</v>
      </c>
      <c r="K91" s="4">
        <f t="shared" si="4"/>
        <v>1606.9</v>
      </c>
    </row>
    <row r="92" spans="1:11" x14ac:dyDescent="0.15">
      <c r="A92" s="4">
        <f t="shared" si="5"/>
        <v>91</v>
      </c>
      <c r="B92" s="8" t="s">
        <v>57</v>
      </c>
      <c r="C92" s="102" t="s">
        <v>211</v>
      </c>
      <c r="D92" s="4">
        <v>2</v>
      </c>
      <c r="E92" s="33">
        <v>539.70000000000005</v>
      </c>
      <c r="F92" s="92">
        <v>534.1</v>
      </c>
      <c r="G92" s="10">
        <v>0</v>
      </c>
      <c r="H92" s="10">
        <v>526.9</v>
      </c>
      <c r="I92" s="12">
        <v>0</v>
      </c>
      <c r="J92" s="12">
        <v>0</v>
      </c>
      <c r="K92" s="4">
        <f t="shared" si="4"/>
        <v>1600.7000000000003</v>
      </c>
    </row>
    <row r="93" spans="1:11" x14ac:dyDescent="0.15">
      <c r="A93" s="4">
        <f t="shared" si="5"/>
        <v>92</v>
      </c>
      <c r="B93" s="90" t="s">
        <v>27</v>
      </c>
      <c r="C93" s="107" t="s">
        <v>213</v>
      </c>
      <c r="D93" s="4">
        <v>4</v>
      </c>
      <c r="E93" s="33">
        <v>574.29999999999995</v>
      </c>
      <c r="F93" s="92">
        <v>409.8</v>
      </c>
      <c r="G93" s="10">
        <v>0</v>
      </c>
      <c r="H93" s="10">
        <v>573</v>
      </c>
      <c r="I93" s="12">
        <v>0</v>
      </c>
      <c r="J93" s="12">
        <v>0</v>
      </c>
      <c r="K93" s="4">
        <f t="shared" si="4"/>
        <v>1557.1</v>
      </c>
    </row>
    <row r="94" spans="1:11" x14ac:dyDescent="0.15">
      <c r="A94" s="4">
        <f t="shared" si="5"/>
        <v>93</v>
      </c>
      <c r="B94" s="90" t="s">
        <v>244</v>
      </c>
      <c r="C94" s="46" t="s">
        <v>216</v>
      </c>
      <c r="D94" s="4">
        <v>1</v>
      </c>
      <c r="E94" s="33">
        <v>0</v>
      </c>
      <c r="F94" s="92">
        <v>0</v>
      </c>
      <c r="G94" s="10">
        <v>0</v>
      </c>
      <c r="H94" s="10">
        <v>607</v>
      </c>
      <c r="I94" s="12">
        <v>597.4</v>
      </c>
      <c r="J94" s="12">
        <v>0</v>
      </c>
      <c r="K94" s="4">
        <f t="shared" si="4"/>
        <v>1204.4000000000001</v>
      </c>
    </row>
    <row r="95" spans="1:11" x14ac:dyDescent="0.15">
      <c r="A95" s="4">
        <f t="shared" si="5"/>
        <v>94</v>
      </c>
      <c r="B95" s="8" t="s">
        <v>98</v>
      </c>
      <c r="C95" s="53" t="s">
        <v>210</v>
      </c>
      <c r="D95" s="4">
        <v>4</v>
      </c>
      <c r="E95" s="33">
        <v>592.40000000000009</v>
      </c>
      <c r="F95" s="93">
        <v>598</v>
      </c>
      <c r="G95" s="10">
        <v>0</v>
      </c>
      <c r="H95" s="10">
        <v>0</v>
      </c>
      <c r="I95" s="12">
        <v>0</v>
      </c>
      <c r="J95" s="12">
        <v>0</v>
      </c>
      <c r="K95" s="4">
        <f t="shared" si="4"/>
        <v>1190.4000000000001</v>
      </c>
    </row>
    <row r="96" spans="1:11" x14ac:dyDescent="0.15">
      <c r="A96" s="4">
        <f t="shared" si="5"/>
        <v>95</v>
      </c>
      <c r="B96" s="16" t="s">
        <v>76</v>
      </c>
      <c r="C96" s="105" t="s">
        <v>217</v>
      </c>
      <c r="D96" s="4">
        <v>2</v>
      </c>
      <c r="E96" s="33">
        <v>589.79999999999995</v>
      </c>
      <c r="F96" s="94">
        <v>597.70000000000005</v>
      </c>
      <c r="G96" s="10">
        <v>0</v>
      </c>
      <c r="H96" s="10">
        <v>0</v>
      </c>
      <c r="I96" s="12">
        <v>0</v>
      </c>
      <c r="J96" s="12">
        <v>0</v>
      </c>
      <c r="K96" s="4">
        <f t="shared" si="4"/>
        <v>1187.5</v>
      </c>
    </row>
    <row r="97" spans="1:11" x14ac:dyDescent="0.15">
      <c r="A97" s="4">
        <f t="shared" si="5"/>
        <v>96</v>
      </c>
      <c r="B97" s="90" t="s">
        <v>55</v>
      </c>
      <c r="C97" s="51" t="s">
        <v>211</v>
      </c>
      <c r="D97" s="4">
        <v>2</v>
      </c>
      <c r="E97" s="33">
        <v>588.59999999999991</v>
      </c>
      <c r="F97" s="94">
        <v>585</v>
      </c>
      <c r="G97" s="10">
        <v>0</v>
      </c>
      <c r="H97" s="10">
        <v>0</v>
      </c>
      <c r="I97" s="12">
        <v>0</v>
      </c>
      <c r="J97" s="12">
        <v>0</v>
      </c>
      <c r="K97" s="4">
        <f t="shared" si="4"/>
        <v>1173.5999999999999</v>
      </c>
    </row>
    <row r="98" spans="1:11" x14ac:dyDescent="0.15">
      <c r="A98" s="4">
        <f t="shared" si="5"/>
        <v>97</v>
      </c>
      <c r="B98" s="67" t="s">
        <v>242</v>
      </c>
      <c r="C98" s="45" t="s">
        <v>215</v>
      </c>
      <c r="D98" s="4">
        <v>1</v>
      </c>
      <c r="E98" s="33">
        <v>0</v>
      </c>
      <c r="F98" s="92">
        <v>0</v>
      </c>
      <c r="G98" s="10">
        <v>0</v>
      </c>
      <c r="H98" s="10">
        <v>577.4</v>
      </c>
      <c r="I98" s="12">
        <v>578</v>
      </c>
      <c r="J98" s="12">
        <v>0</v>
      </c>
      <c r="K98" s="4">
        <f t="shared" ref="K98:K129" si="6">LARGE(E98:J98,1)+LARGE(E98:J98,2)+LARGE(E98:J98,3)</f>
        <v>1155.4000000000001</v>
      </c>
    </row>
    <row r="99" spans="1:11" x14ac:dyDescent="0.15">
      <c r="A99" s="4">
        <f t="shared" ref="A99:A130" si="7">RANK(K99:K248,$K$2:$K$124)</f>
        <v>98</v>
      </c>
      <c r="B99" s="18" t="s">
        <v>105</v>
      </c>
      <c r="C99" s="99" t="s">
        <v>209</v>
      </c>
      <c r="D99" s="4">
        <v>2</v>
      </c>
      <c r="E99" s="33">
        <v>584.9</v>
      </c>
      <c r="F99" s="91">
        <v>568.1</v>
      </c>
      <c r="G99" s="10">
        <v>0</v>
      </c>
      <c r="H99" s="10">
        <v>0</v>
      </c>
      <c r="I99" s="12">
        <v>0</v>
      </c>
      <c r="J99" s="12">
        <v>0</v>
      </c>
      <c r="K99" s="4">
        <f t="shared" si="6"/>
        <v>1153</v>
      </c>
    </row>
    <row r="100" spans="1:11" x14ac:dyDescent="0.15">
      <c r="A100" s="4">
        <f t="shared" si="7"/>
        <v>99</v>
      </c>
      <c r="B100" s="18" t="s">
        <v>245</v>
      </c>
      <c r="C100" s="105" t="s">
        <v>217</v>
      </c>
      <c r="D100" s="115">
        <v>1</v>
      </c>
      <c r="E100" s="33">
        <v>0</v>
      </c>
      <c r="F100" s="80">
        <v>0</v>
      </c>
      <c r="G100" s="10">
        <v>0</v>
      </c>
      <c r="H100" s="10">
        <v>576.70000000000005</v>
      </c>
      <c r="I100" s="12">
        <v>575.70000000000005</v>
      </c>
      <c r="J100" s="12">
        <v>0</v>
      </c>
      <c r="K100" s="4">
        <f t="shared" si="6"/>
        <v>1152.4000000000001</v>
      </c>
    </row>
    <row r="101" spans="1:11" x14ac:dyDescent="0.15">
      <c r="A101" s="4">
        <f t="shared" si="7"/>
        <v>100</v>
      </c>
      <c r="B101" s="18" t="s">
        <v>124</v>
      </c>
      <c r="C101" s="102" t="s">
        <v>211</v>
      </c>
      <c r="D101" s="4">
        <v>2</v>
      </c>
      <c r="E101" s="33">
        <v>572.5</v>
      </c>
      <c r="F101" s="92">
        <v>0</v>
      </c>
      <c r="G101" s="10">
        <v>0</v>
      </c>
      <c r="H101" s="10">
        <v>563.5</v>
      </c>
      <c r="I101" s="12">
        <v>0</v>
      </c>
      <c r="J101" s="12">
        <v>0</v>
      </c>
      <c r="K101" s="4">
        <f t="shared" si="6"/>
        <v>1136</v>
      </c>
    </row>
    <row r="102" spans="1:11" x14ac:dyDescent="0.15">
      <c r="A102" s="4">
        <f t="shared" si="7"/>
        <v>101</v>
      </c>
      <c r="B102" s="20" t="s">
        <v>31</v>
      </c>
      <c r="C102" s="100" t="s">
        <v>208</v>
      </c>
      <c r="D102" s="4">
        <v>3</v>
      </c>
      <c r="E102" s="33">
        <v>561.6</v>
      </c>
      <c r="F102" s="92">
        <v>0</v>
      </c>
      <c r="G102" s="10">
        <v>0</v>
      </c>
      <c r="H102" s="10">
        <v>568.20000000000005</v>
      </c>
      <c r="I102" s="12">
        <v>0</v>
      </c>
      <c r="J102" s="12">
        <v>0</v>
      </c>
      <c r="K102" s="4">
        <f t="shared" si="6"/>
        <v>1129.8000000000002</v>
      </c>
    </row>
    <row r="103" spans="1:11" x14ac:dyDescent="0.15">
      <c r="A103" s="4">
        <f t="shared" si="7"/>
        <v>102</v>
      </c>
      <c r="B103" s="18" t="s">
        <v>25</v>
      </c>
      <c r="C103" s="100" t="s">
        <v>208</v>
      </c>
      <c r="D103" s="4">
        <v>3</v>
      </c>
      <c r="E103" s="33">
        <v>568.9</v>
      </c>
      <c r="F103" s="92">
        <v>0</v>
      </c>
      <c r="G103" s="10">
        <v>0</v>
      </c>
      <c r="H103" s="10">
        <v>559.4</v>
      </c>
      <c r="I103" s="12">
        <v>0</v>
      </c>
      <c r="J103" s="12">
        <v>0</v>
      </c>
      <c r="K103" s="4">
        <f t="shared" si="6"/>
        <v>1128.3</v>
      </c>
    </row>
    <row r="104" spans="1:11" x14ac:dyDescent="0.15">
      <c r="A104" s="4">
        <f t="shared" si="7"/>
        <v>103</v>
      </c>
      <c r="B104" s="18" t="s">
        <v>78</v>
      </c>
      <c r="C104" s="106" t="s">
        <v>218</v>
      </c>
      <c r="D104" s="4">
        <v>2</v>
      </c>
      <c r="E104" s="33">
        <v>563.4</v>
      </c>
      <c r="F104" s="92">
        <v>564.29999999999995</v>
      </c>
      <c r="G104" s="10">
        <v>0</v>
      </c>
      <c r="H104" s="10">
        <v>0</v>
      </c>
      <c r="I104" s="12">
        <v>0</v>
      </c>
      <c r="J104" s="12">
        <v>0</v>
      </c>
      <c r="K104" s="4">
        <f t="shared" si="6"/>
        <v>1127.6999999999998</v>
      </c>
    </row>
    <row r="105" spans="1:11" x14ac:dyDescent="0.15">
      <c r="A105" s="4">
        <f t="shared" si="7"/>
        <v>104</v>
      </c>
      <c r="B105" s="20" t="s">
        <v>39</v>
      </c>
      <c r="C105" s="100" t="s">
        <v>208</v>
      </c>
      <c r="D105" s="4">
        <v>3</v>
      </c>
      <c r="E105" s="33">
        <v>567.80000000000007</v>
      </c>
      <c r="F105" s="92">
        <v>0</v>
      </c>
      <c r="G105" s="10">
        <v>0</v>
      </c>
      <c r="H105" s="10">
        <v>558.20000000000005</v>
      </c>
      <c r="I105" s="12">
        <v>0</v>
      </c>
      <c r="J105" s="12">
        <v>0</v>
      </c>
      <c r="K105" s="4">
        <f t="shared" si="6"/>
        <v>1126</v>
      </c>
    </row>
    <row r="106" spans="1:11" x14ac:dyDescent="0.15">
      <c r="A106" s="4">
        <f t="shared" si="7"/>
        <v>105</v>
      </c>
      <c r="B106" s="20" t="s">
        <v>142</v>
      </c>
      <c r="C106" s="107" t="s">
        <v>213</v>
      </c>
      <c r="D106" s="4">
        <v>4</v>
      </c>
      <c r="E106" s="33">
        <v>559.80000000000007</v>
      </c>
      <c r="F106" s="92">
        <v>0</v>
      </c>
      <c r="G106" s="10">
        <v>0</v>
      </c>
      <c r="H106" s="10">
        <v>559.6</v>
      </c>
      <c r="I106" s="12">
        <v>0</v>
      </c>
      <c r="J106" s="12">
        <v>0</v>
      </c>
      <c r="K106" s="4">
        <f t="shared" si="6"/>
        <v>1119.4000000000001</v>
      </c>
    </row>
    <row r="107" spans="1:11" x14ac:dyDescent="0.15">
      <c r="A107" s="4">
        <f t="shared" si="7"/>
        <v>106</v>
      </c>
      <c r="B107" s="20" t="s">
        <v>64</v>
      </c>
      <c r="C107" s="45" t="s">
        <v>215</v>
      </c>
      <c r="D107" s="4">
        <v>2</v>
      </c>
      <c r="E107" s="33">
        <v>554.79999999999995</v>
      </c>
      <c r="F107" s="92">
        <v>561</v>
      </c>
      <c r="G107" s="10">
        <v>0</v>
      </c>
      <c r="H107" s="10">
        <v>0</v>
      </c>
      <c r="I107" s="12">
        <v>0</v>
      </c>
      <c r="J107" s="12">
        <v>0</v>
      </c>
      <c r="K107" s="4">
        <f t="shared" si="6"/>
        <v>1115.8</v>
      </c>
    </row>
    <row r="108" spans="1:11" x14ac:dyDescent="0.15">
      <c r="A108" s="4">
        <f t="shared" si="7"/>
        <v>107</v>
      </c>
      <c r="B108" s="18" t="s">
        <v>136</v>
      </c>
      <c r="C108" s="106" t="s">
        <v>218</v>
      </c>
      <c r="D108" s="4">
        <v>4</v>
      </c>
      <c r="E108" s="33">
        <v>562.79999999999995</v>
      </c>
      <c r="F108" s="92">
        <v>550.6</v>
      </c>
      <c r="G108" s="10">
        <v>0</v>
      </c>
      <c r="H108" s="10">
        <v>0</v>
      </c>
      <c r="I108" s="12">
        <v>0</v>
      </c>
      <c r="J108" s="12">
        <v>0</v>
      </c>
      <c r="K108" s="4">
        <f t="shared" si="6"/>
        <v>1113.4000000000001</v>
      </c>
    </row>
    <row r="109" spans="1:11" x14ac:dyDescent="0.15">
      <c r="A109" s="4">
        <f t="shared" si="7"/>
        <v>108</v>
      </c>
      <c r="B109" s="20" t="s">
        <v>69</v>
      </c>
      <c r="C109" s="100" t="s">
        <v>208</v>
      </c>
      <c r="D109" s="4">
        <v>4</v>
      </c>
      <c r="E109" s="33">
        <v>557.5</v>
      </c>
      <c r="F109" s="92">
        <v>551.5</v>
      </c>
      <c r="G109" s="10">
        <v>0</v>
      </c>
      <c r="H109" s="10">
        <v>0</v>
      </c>
      <c r="I109" s="12">
        <v>0</v>
      </c>
      <c r="J109" s="12">
        <v>0</v>
      </c>
      <c r="K109" s="4">
        <f t="shared" si="6"/>
        <v>1109</v>
      </c>
    </row>
    <row r="110" spans="1:11" x14ac:dyDescent="0.15">
      <c r="A110" s="4">
        <f t="shared" si="7"/>
        <v>109</v>
      </c>
      <c r="B110" s="8" t="s">
        <v>151</v>
      </c>
      <c r="C110" s="104" t="s">
        <v>214</v>
      </c>
      <c r="D110" s="4">
        <v>4</v>
      </c>
      <c r="E110" s="33">
        <v>541.6</v>
      </c>
      <c r="F110" s="92">
        <v>0</v>
      </c>
      <c r="G110" s="10">
        <v>0</v>
      </c>
      <c r="H110" s="10">
        <v>543.79999999999995</v>
      </c>
      <c r="I110" s="12">
        <v>0</v>
      </c>
      <c r="J110" s="12">
        <v>0</v>
      </c>
      <c r="K110" s="4">
        <f t="shared" si="6"/>
        <v>1085.4000000000001</v>
      </c>
    </row>
    <row r="111" spans="1:11" x14ac:dyDescent="0.15">
      <c r="A111" s="4">
        <f t="shared" si="7"/>
        <v>110</v>
      </c>
      <c r="B111" s="8" t="s">
        <v>149</v>
      </c>
      <c r="C111" s="104" t="s">
        <v>214</v>
      </c>
      <c r="D111" s="4">
        <v>4</v>
      </c>
      <c r="E111" s="33">
        <v>544.9</v>
      </c>
      <c r="F111" s="92">
        <v>0</v>
      </c>
      <c r="G111" s="10">
        <v>0</v>
      </c>
      <c r="H111" s="10">
        <v>538.20000000000005</v>
      </c>
      <c r="I111" s="12">
        <v>0</v>
      </c>
      <c r="J111" s="12">
        <v>0</v>
      </c>
      <c r="K111" s="4">
        <f t="shared" si="6"/>
        <v>1083.0999999999999</v>
      </c>
    </row>
    <row r="112" spans="1:11" x14ac:dyDescent="0.15">
      <c r="A112" s="4">
        <f t="shared" si="7"/>
        <v>111</v>
      </c>
      <c r="B112" s="8" t="s">
        <v>153</v>
      </c>
      <c r="C112" s="99" t="s">
        <v>209</v>
      </c>
      <c r="D112" s="4">
        <v>2</v>
      </c>
      <c r="E112" s="33">
        <v>534.49999999999989</v>
      </c>
      <c r="F112" s="92">
        <v>0</v>
      </c>
      <c r="G112" s="10">
        <v>0</v>
      </c>
      <c r="H112" s="10">
        <v>543.4</v>
      </c>
      <c r="I112" s="12">
        <v>0</v>
      </c>
      <c r="J112" s="12">
        <v>0</v>
      </c>
      <c r="K112" s="4">
        <f t="shared" si="6"/>
        <v>1077.8999999999999</v>
      </c>
    </row>
    <row r="113" spans="1:11" x14ac:dyDescent="0.15">
      <c r="A113" s="4">
        <f t="shared" si="7"/>
        <v>112</v>
      </c>
      <c r="B113" s="8" t="s">
        <v>152</v>
      </c>
      <c r="C113" s="103" t="s">
        <v>212</v>
      </c>
      <c r="D113" s="4">
        <v>4</v>
      </c>
      <c r="E113" s="33">
        <v>538.9</v>
      </c>
      <c r="F113" s="92">
        <v>0</v>
      </c>
      <c r="G113" s="10">
        <v>0</v>
      </c>
      <c r="H113" s="10">
        <v>530.70000000000005</v>
      </c>
      <c r="I113" s="12">
        <v>0</v>
      </c>
      <c r="J113" s="12">
        <v>0</v>
      </c>
      <c r="K113" s="4">
        <f t="shared" si="6"/>
        <v>1069.5999999999999</v>
      </c>
    </row>
    <row r="114" spans="1:11" x14ac:dyDescent="0.15">
      <c r="A114" s="4">
        <f t="shared" si="7"/>
        <v>113</v>
      </c>
      <c r="B114" s="8" t="s">
        <v>36</v>
      </c>
      <c r="C114" s="107" t="s">
        <v>213</v>
      </c>
      <c r="D114" s="4">
        <v>2</v>
      </c>
      <c r="E114" s="33">
        <v>521</v>
      </c>
      <c r="F114" s="92">
        <v>0</v>
      </c>
      <c r="G114" s="10">
        <v>0</v>
      </c>
      <c r="H114" s="10">
        <v>546.79999999999995</v>
      </c>
      <c r="I114" s="12">
        <v>0</v>
      </c>
      <c r="J114" s="12">
        <v>0</v>
      </c>
      <c r="K114" s="4">
        <f t="shared" si="6"/>
        <v>1067.8</v>
      </c>
    </row>
    <row r="115" spans="1:11" x14ac:dyDescent="0.15">
      <c r="A115" s="4">
        <f t="shared" si="7"/>
        <v>114</v>
      </c>
      <c r="B115" s="8" t="s">
        <v>32</v>
      </c>
      <c r="C115" s="100" t="s">
        <v>208</v>
      </c>
      <c r="D115" s="4">
        <v>3</v>
      </c>
      <c r="E115" s="33">
        <v>521.5</v>
      </c>
      <c r="F115" s="92">
        <v>0</v>
      </c>
      <c r="G115" s="10">
        <v>0</v>
      </c>
      <c r="H115" s="10">
        <v>545.29999999999995</v>
      </c>
      <c r="I115" s="12">
        <v>0</v>
      </c>
      <c r="J115" s="12">
        <v>0</v>
      </c>
      <c r="K115" s="4">
        <f t="shared" si="6"/>
        <v>1066.8</v>
      </c>
    </row>
    <row r="116" spans="1:11" x14ac:dyDescent="0.15">
      <c r="A116" s="4">
        <f t="shared" si="7"/>
        <v>115</v>
      </c>
      <c r="B116" s="8" t="s">
        <v>155</v>
      </c>
      <c r="C116" s="104" t="s">
        <v>214</v>
      </c>
      <c r="D116" s="4">
        <v>3</v>
      </c>
      <c r="E116" s="33">
        <v>518.90000000000009</v>
      </c>
      <c r="F116" s="92">
        <v>0</v>
      </c>
      <c r="G116" s="10">
        <v>0</v>
      </c>
      <c r="H116" s="10">
        <v>536.1</v>
      </c>
      <c r="I116" s="12">
        <v>0</v>
      </c>
      <c r="J116" s="12">
        <v>0</v>
      </c>
      <c r="K116" s="4">
        <f t="shared" si="6"/>
        <v>1055</v>
      </c>
    </row>
    <row r="117" spans="1:11" x14ac:dyDescent="0.15">
      <c r="A117" s="4">
        <f t="shared" si="7"/>
        <v>116</v>
      </c>
      <c r="B117" s="8" t="s">
        <v>158</v>
      </c>
      <c r="C117" s="106" t="s">
        <v>218</v>
      </c>
      <c r="D117" s="4">
        <v>3</v>
      </c>
      <c r="E117" s="33">
        <v>0</v>
      </c>
      <c r="F117" s="98">
        <v>0</v>
      </c>
      <c r="G117" s="10">
        <v>0</v>
      </c>
      <c r="H117" s="10">
        <v>600.9</v>
      </c>
      <c r="I117" s="12">
        <v>0</v>
      </c>
      <c r="J117" s="12">
        <v>0</v>
      </c>
      <c r="K117" s="4">
        <f t="shared" si="6"/>
        <v>600.9</v>
      </c>
    </row>
    <row r="118" spans="1:11" x14ac:dyDescent="0.15">
      <c r="A118" s="4">
        <f t="shared" si="7"/>
        <v>117</v>
      </c>
      <c r="B118" s="8" t="s">
        <v>157</v>
      </c>
      <c r="C118" s="103" t="s">
        <v>212</v>
      </c>
      <c r="D118" s="4">
        <v>4</v>
      </c>
      <c r="E118" s="33">
        <v>18</v>
      </c>
      <c r="F118" s="92">
        <v>0</v>
      </c>
      <c r="G118" s="10">
        <v>0</v>
      </c>
      <c r="H118" s="10">
        <v>556.79999999999995</v>
      </c>
      <c r="I118" s="12">
        <v>0</v>
      </c>
      <c r="J118" s="12">
        <v>0</v>
      </c>
      <c r="K118" s="4">
        <f t="shared" si="6"/>
        <v>574.79999999999995</v>
      </c>
    </row>
    <row r="119" spans="1:11" x14ac:dyDescent="0.15">
      <c r="A119" s="4">
        <f t="shared" si="7"/>
        <v>118</v>
      </c>
      <c r="B119" s="90" t="s">
        <v>121</v>
      </c>
      <c r="C119" s="100" t="s">
        <v>208</v>
      </c>
      <c r="D119" s="4">
        <v>3</v>
      </c>
      <c r="E119" s="33">
        <v>573.79999999999995</v>
      </c>
      <c r="F119" s="92">
        <v>0</v>
      </c>
      <c r="G119" s="10">
        <v>0</v>
      </c>
      <c r="H119" s="10">
        <v>0</v>
      </c>
      <c r="I119" s="12">
        <v>0</v>
      </c>
      <c r="J119" s="12">
        <v>0</v>
      </c>
      <c r="K119" s="4">
        <f t="shared" si="6"/>
        <v>573.79999999999995</v>
      </c>
    </row>
    <row r="120" spans="1:11" x14ac:dyDescent="0.15">
      <c r="A120" s="4">
        <f t="shared" si="7"/>
        <v>119</v>
      </c>
      <c r="B120" s="90" t="s">
        <v>125</v>
      </c>
      <c r="C120" s="100" t="s">
        <v>208</v>
      </c>
      <c r="D120" s="4">
        <v>4</v>
      </c>
      <c r="E120" s="33">
        <v>571.70000000000005</v>
      </c>
      <c r="F120" s="92">
        <v>0</v>
      </c>
      <c r="G120" s="10">
        <v>0</v>
      </c>
      <c r="H120" s="10">
        <v>0</v>
      </c>
      <c r="I120" s="12">
        <v>0</v>
      </c>
      <c r="J120" s="12">
        <v>0</v>
      </c>
      <c r="K120" s="4">
        <f t="shared" si="6"/>
        <v>571.70000000000005</v>
      </c>
    </row>
    <row r="121" spans="1:11" x14ac:dyDescent="0.15">
      <c r="A121" s="4">
        <f t="shared" si="7"/>
        <v>120</v>
      </c>
      <c r="B121" s="8" t="s">
        <v>159</v>
      </c>
      <c r="C121" s="103" t="s">
        <v>212</v>
      </c>
      <c r="D121" s="4">
        <v>4</v>
      </c>
      <c r="E121" s="33">
        <v>0</v>
      </c>
      <c r="F121" s="92">
        <v>0</v>
      </c>
      <c r="G121" s="10">
        <v>0</v>
      </c>
      <c r="H121" s="10">
        <v>564.6</v>
      </c>
      <c r="I121" s="12">
        <v>0</v>
      </c>
      <c r="J121" s="12">
        <v>0</v>
      </c>
      <c r="K121" s="4">
        <f t="shared" si="6"/>
        <v>564.6</v>
      </c>
    </row>
    <row r="122" spans="1:11" x14ac:dyDescent="0.15">
      <c r="A122" s="4">
        <f t="shared" si="7"/>
        <v>121</v>
      </c>
      <c r="B122" s="19" t="s">
        <v>134</v>
      </c>
      <c r="C122" s="103" t="s">
        <v>212</v>
      </c>
      <c r="D122" s="4">
        <v>4</v>
      </c>
      <c r="E122" s="33">
        <v>563.5</v>
      </c>
      <c r="F122" s="92">
        <v>0</v>
      </c>
      <c r="G122" s="10">
        <v>0</v>
      </c>
      <c r="H122" s="10">
        <v>0</v>
      </c>
      <c r="I122" s="12">
        <v>0</v>
      </c>
      <c r="J122" s="12">
        <v>0</v>
      </c>
      <c r="K122" s="4">
        <f t="shared" si="6"/>
        <v>563.5</v>
      </c>
    </row>
    <row r="123" spans="1:11" x14ac:dyDescent="0.15">
      <c r="A123" s="4">
        <f t="shared" si="7"/>
        <v>122</v>
      </c>
      <c r="B123" s="20" t="s">
        <v>37</v>
      </c>
      <c r="C123" s="103" t="s">
        <v>212</v>
      </c>
      <c r="D123" s="4">
        <v>3</v>
      </c>
      <c r="E123" s="33">
        <v>0</v>
      </c>
      <c r="F123" s="98">
        <v>0</v>
      </c>
      <c r="G123" s="10">
        <v>0</v>
      </c>
      <c r="H123" s="10">
        <v>563.4</v>
      </c>
      <c r="I123" s="12">
        <v>0</v>
      </c>
      <c r="J123" s="12">
        <v>0</v>
      </c>
      <c r="K123" s="4">
        <f t="shared" si="6"/>
        <v>563.4</v>
      </c>
    </row>
    <row r="124" spans="1:11" x14ac:dyDescent="0.15">
      <c r="A124" s="4">
        <f t="shared" si="7"/>
        <v>123</v>
      </c>
      <c r="B124" s="70" t="s">
        <v>141</v>
      </c>
      <c r="C124" s="103" t="s">
        <v>212</v>
      </c>
      <c r="D124" s="4">
        <v>4</v>
      </c>
      <c r="E124" s="71">
        <v>561.5</v>
      </c>
      <c r="F124" s="92">
        <v>0</v>
      </c>
      <c r="G124" s="10">
        <v>0</v>
      </c>
      <c r="H124" s="10">
        <v>0</v>
      </c>
      <c r="I124" s="12">
        <v>0</v>
      </c>
      <c r="J124" s="12">
        <v>0</v>
      </c>
      <c r="K124" s="4">
        <f t="shared" si="6"/>
        <v>561.5</v>
      </c>
    </row>
    <row r="125" spans="1:11" x14ac:dyDescent="0.15">
      <c r="A125" s="4">
        <v>124</v>
      </c>
      <c r="B125" s="124" t="s">
        <v>247</v>
      </c>
      <c r="C125" s="120" t="s">
        <v>213</v>
      </c>
      <c r="D125" s="4">
        <v>1</v>
      </c>
      <c r="E125" s="33">
        <v>0</v>
      </c>
      <c r="F125" s="92">
        <v>0</v>
      </c>
      <c r="G125" s="10">
        <v>0</v>
      </c>
      <c r="H125" s="10">
        <v>557.29999999999995</v>
      </c>
      <c r="I125" s="12">
        <v>0</v>
      </c>
      <c r="J125" s="12">
        <v>0</v>
      </c>
      <c r="K125" s="4">
        <f t="shared" si="6"/>
        <v>557.29999999999995</v>
      </c>
    </row>
    <row r="126" spans="1:11" x14ac:dyDescent="0.15">
      <c r="A126" s="4">
        <v>125</v>
      </c>
      <c r="B126" s="124" t="s">
        <v>237</v>
      </c>
      <c r="C126" s="101" t="s">
        <v>210</v>
      </c>
      <c r="D126" s="115">
        <v>1</v>
      </c>
      <c r="E126" s="33">
        <v>0</v>
      </c>
      <c r="F126" s="92">
        <v>0</v>
      </c>
      <c r="G126" s="10">
        <v>0</v>
      </c>
      <c r="H126" s="10">
        <v>551.70000000000005</v>
      </c>
      <c r="I126" s="12">
        <v>0</v>
      </c>
      <c r="J126" s="12">
        <v>0</v>
      </c>
      <c r="K126" s="4">
        <f t="shared" si="6"/>
        <v>551.70000000000005</v>
      </c>
    </row>
    <row r="127" spans="1:11" x14ac:dyDescent="0.15">
      <c r="A127" s="4">
        <v>126</v>
      </c>
      <c r="B127" s="114" t="s">
        <v>234</v>
      </c>
      <c r="C127" s="100" t="s">
        <v>208</v>
      </c>
      <c r="D127" s="4">
        <v>1</v>
      </c>
      <c r="E127" s="33">
        <v>0</v>
      </c>
      <c r="F127" s="92">
        <v>0</v>
      </c>
      <c r="G127" s="10">
        <v>0</v>
      </c>
      <c r="H127" s="10">
        <v>549.29999999999995</v>
      </c>
      <c r="I127" s="12">
        <v>0</v>
      </c>
      <c r="J127" s="12">
        <v>0</v>
      </c>
      <c r="K127" s="4">
        <f t="shared" si="6"/>
        <v>549.29999999999995</v>
      </c>
    </row>
    <row r="128" spans="1:11" x14ac:dyDescent="0.15">
      <c r="A128" s="4">
        <v>127</v>
      </c>
      <c r="B128" s="114" t="s">
        <v>243</v>
      </c>
      <c r="C128" s="45" t="s">
        <v>215</v>
      </c>
      <c r="D128" s="4">
        <v>1</v>
      </c>
      <c r="E128" s="33">
        <v>0</v>
      </c>
      <c r="F128" s="92">
        <v>0</v>
      </c>
      <c r="G128" s="10">
        <v>0</v>
      </c>
      <c r="H128" s="10">
        <v>547.29999999999995</v>
      </c>
      <c r="I128" s="12">
        <v>0</v>
      </c>
      <c r="J128" s="12">
        <v>0</v>
      </c>
      <c r="K128" s="4">
        <f t="shared" si="6"/>
        <v>547.29999999999995</v>
      </c>
    </row>
    <row r="129" spans="1:11" x14ac:dyDescent="0.15">
      <c r="A129" s="4">
        <v>128</v>
      </c>
      <c r="B129" s="67" t="s">
        <v>235</v>
      </c>
      <c r="C129" s="100" t="s">
        <v>208</v>
      </c>
      <c r="D129" s="4">
        <v>1</v>
      </c>
      <c r="E129" s="33">
        <v>0</v>
      </c>
      <c r="F129" s="92">
        <v>0</v>
      </c>
      <c r="G129" s="10">
        <v>0</v>
      </c>
      <c r="H129" s="10">
        <v>546.4</v>
      </c>
      <c r="I129" s="12">
        <v>0</v>
      </c>
      <c r="J129" s="12">
        <v>0</v>
      </c>
      <c r="K129" s="4">
        <f t="shared" si="6"/>
        <v>546.4</v>
      </c>
    </row>
    <row r="130" spans="1:11" x14ac:dyDescent="0.15">
      <c r="A130" s="4">
        <v>129</v>
      </c>
      <c r="B130" s="70" t="s">
        <v>150</v>
      </c>
      <c r="C130" s="100" t="s">
        <v>208</v>
      </c>
      <c r="D130" s="4">
        <v>3</v>
      </c>
      <c r="E130" s="33">
        <v>544.19999999999993</v>
      </c>
      <c r="F130" s="92">
        <v>0</v>
      </c>
      <c r="G130" s="10">
        <v>0</v>
      </c>
      <c r="H130" s="10">
        <v>0</v>
      </c>
      <c r="I130" s="12">
        <v>0</v>
      </c>
      <c r="J130" s="12">
        <v>0</v>
      </c>
      <c r="K130" s="4">
        <f t="shared" ref="K130:K161" si="8">LARGE(E130:J130,1)+LARGE(E130:J130,2)+LARGE(E130:J130,3)</f>
        <v>544.19999999999993</v>
      </c>
    </row>
    <row r="131" spans="1:11" x14ac:dyDescent="0.15">
      <c r="A131" s="4">
        <v>130</v>
      </c>
      <c r="B131" s="114" t="s">
        <v>240</v>
      </c>
      <c r="C131" s="104" t="s">
        <v>214</v>
      </c>
      <c r="D131" s="4">
        <v>1</v>
      </c>
      <c r="E131" s="33">
        <v>0</v>
      </c>
      <c r="F131" s="92">
        <v>0</v>
      </c>
      <c r="G131" s="10">
        <v>0</v>
      </c>
      <c r="H131" s="10">
        <v>537.79999999999995</v>
      </c>
      <c r="I131" s="12">
        <v>0</v>
      </c>
      <c r="J131" s="12">
        <v>0</v>
      </c>
      <c r="K131" s="4">
        <f t="shared" si="8"/>
        <v>537.79999999999995</v>
      </c>
    </row>
    <row r="132" spans="1:11" x14ac:dyDescent="0.15">
      <c r="A132" s="4">
        <v>131</v>
      </c>
      <c r="B132" s="89" t="s">
        <v>232</v>
      </c>
      <c r="C132" s="88" t="s">
        <v>222</v>
      </c>
      <c r="D132" s="4">
        <v>1</v>
      </c>
      <c r="E132" s="33">
        <v>0</v>
      </c>
      <c r="F132" s="92">
        <v>0</v>
      </c>
      <c r="G132" s="10">
        <v>0</v>
      </c>
      <c r="H132" s="10">
        <v>536.4</v>
      </c>
      <c r="I132" s="12">
        <v>0</v>
      </c>
      <c r="J132" s="12">
        <v>0</v>
      </c>
      <c r="K132" s="4">
        <f t="shared" si="8"/>
        <v>536.4</v>
      </c>
    </row>
    <row r="133" spans="1:11" x14ac:dyDescent="0.15">
      <c r="A133" s="4">
        <v>132</v>
      </c>
      <c r="B133" s="89" t="s">
        <v>233</v>
      </c>
      <c r="C133" s="88" t="s">
        <v>222</v>
      </c>
      <c r="D133" s="4">
        <v>1</v>
      </c>
      <c r="E133" s="33">
        <v>0</v>
      </c>
      <c r="F133" s="92">
        <v>0</v>
      </c>
      <c r="G133" s="10">
        <v>0</v>
      </c>
      <c r="H133" s="10">
        <v>529.9</v>
      </c>
      <c r="I133" s="12">
        <v>0</v>
      </c>
      <c r="J133" s="12">
        <v>0</v>
      </c>
      <c r="K133" s="4">
        <f t="shared" si="8"/>
        <v>529.9</v>
      </c>
    </row>
    <row r="134" spans="1:11" x14ac:dyDescent="0.15">
      <c r="A134" s="4">
        <v>133</v>
      </c>
      <c r="B134" s="114" t="s">
        <v>248</v>
      </c>
      <c r="C134" s="107" t="s">
        <v>213</v>
      </c>
      <c r="D134" s="4">
        <v>1</v>
      </c>
      <c r="E134" s="33">
        <v>0</v>
      </c>
      <c r="F134" s="92">
        <v>0</v>
      </c>
      <c r="G134" s="10">
        <v>0</v>
      </c>
      <c r="H134" s="10">
        <v>511.7</v>
      </c>
      <c r="I134" s="12">
        <v>0</v>
      </c>
      <c r="J134" s="12">
        <v>0</v>
      </c>
      <c r="K134" s="4">
        <f t="shared" si="8"/>
        <v>511.7</v>
      </c>
    </row>
    <row r="135" spans="1:11" x14ac:dyDescent="0.15">
      <c r="A135" s="4">
        <v>134</v>
      </c>
      <c r="B135" s="114" t="s">
        <v>241</v>
      </c>
      <c r="C135" s="104" t="s">
        <v>214</v>
      </c>
      <c r="D135" s="4">
        <v>1</v>
      </c>
      <c r="E135" s="33">
        <v>0</v>
      </c>
      <c r="F135" s="92">
        <v>0</v>
      </c>
      <c r="G135" s="10">
        <v>0</v>
      </c>
      <c r="H135" s="10">
        <v>510.3</v>
      </c>
      <c r="I135" s="12">
        <v>0</v>
      </c>
      <c r="J135" s="12">
        <v>0</v>
      </c>
      <c r="K135" s="4">
        <f t="shared" si="8"/>
        <v>510.3</v>
      </c>
    </row>
    <row r="136" spans="1:11" x14ac:dyDescent="0.15">
      <c r="A136" s="4">
        <v>135</v>
      </c>
      <c r="B136" s="70" t="s">
        <v>156</v>
      </c>
      <c r="C136" s="100" t="s">
        <v>208</v>
      </c>
      <c r="D136" s="4">
        <v>3</v>
      </c>
      <c r="E136" s="33">
        <v>495.40000000000003</v>
      </c>
      <c r="F136" s="92">
        <v>0</v>
      </c>
      <c r="G136" s="10">
        <v>0</v>
      </c>
      <c r="H136" s="10">
        <v>0</v>
      </c>
      <c r="I136" s="12">
        <v>0</v>
      </c>
      <c r="J136" s="12">
        <v>0</v>
      </c>
      <c r="K136" s="4">
        <f t="shared" si="8"/>
        <v>495.40000000000003</v>
      </c>
    </row>
    <row r="137" spans="1:11" x14ac:dyDescent="0.15">
      <c r="A137" s="4">
        <v>136</v>
      </c>
      <c r="B137" s="114" t="s">
        <v>249</v>
      </c>
      <c r="C137" s="107" t="s">
        <v>213</v>
      </c>
      <c r="D137" s="4">
        <v>1</v>
      </c>
      <c r="E137" s="33">
        <v>0</v>
      </c>
      <c r="F137" s="92">
        <v>0</v>
      </c>
      <c r="G137" s="10">
        <v>0</v>
      </c>
      <c r="H137" s="10">
        <v>493.3</v>
      </c>
      <c r="I137" s="12">
        <v>0</v>
      </c>
      <c r="J137" s="12">
        <v>0</v>
      </c>
      <c r="K137" s="4">
        <f t="shared" si="8"/>
        <v>493.3</v>
      </c>
    </row>
    <row r="138" spans="1:11" x14ac:dyDescent="0.15">
      <c r="A138" s="4">
        <v>137</v>
      </c>
      <c r="B138" s="114" t="s">
        <v>238</v>
      </c>
      <c r="C138" s="101" t="s">
        <v>210</v>
      </c>
      <c r="D138" s="115">
        <v>1</v>
      </c>
      <c r="E138" s="33">
        <v>0</v>
      </c>
      <c r="F138" s="92">
        <v>0</v>
      </c>
      <c r="G138" s="10">
        <v>0</v>
      </c>
      <c r="H138" s="10">
        <v>486.9</v>
      </c>
      <c r="I138" s="12">
        <v>0</v>
      </c>
      <c r="J138" s="12">
        <v>0</v>
      </c>
      <c r="K138" s="4">
        <f t="shared" si="8"/>
        <v>486.9</v>
      </c>
    </row>
    <row r="139" spans="1:11" x14ac:dyDescent="0.15">
      <c r="A139" s="4">
        <v>138</v>
      </c>
      <c r="B139" s="114" t="s">
        <v>236</v>
      </c>
      <c r="C139" s="100" t="s">
        <v>208</v>
      </c>
      <c r="D139" s="4">
        <v>1</v>
      </c>
      <c r="E139" s="33">
        <v>0</v>
      </c>
      <c r="F139" s="92">
        <v>0</v>
      </c>
      <c r="G139" s="10">
        <v>0</v>
      </c>
      <c r="H139" s="10">
        <v>471.8</v>
      </c>
      <c r="I139" s="12">
        <v>0</v>
      </c>
      <c r="J139" s="12">
        <v>0</v>
      </c>
      <c r="K139" s="4">
        <f t="shared" si="8"/>
        <v>471.8</v>
      </c>
    </row>
    <row r="140" spans="1:11" x14ac:dyDescent="0.15">
      <c r="A140" s="4">
        <v>139</v>
      </c>
      <c r="B140" s="70" t="s">
        <v>160</v>
      </c>
      <c r="C140" s="107" t="s">
        <v>213</v>
      </c>
      <c r="D140" s="4">
        <v>3</v>
      </c>
      <c r="E140" s="33">
        <v>0</v>
      </c>
      <c r="F140" s="98">
        <v>0</v>
      </c>
      <c r="G140" s="10">
        <v>0</v>
      </c>
      <c r="H140" s="10">
        <v>464.8</v>
      </c>
      <c r="I140" s="12">
        <v>0</v>
      </c>
      <c r="J140" s="12">
        <v>0</v>
      </c>
      <c r="K140" s="4">
        <f t="shared" si="8"/>
        <v>464.8</v>
      </c>
    </row>
    <row r="141" spans="1:11" x14ac:dyDescent="0.15">
      <c r="A141" s="4">
        <v>140</v>
      </c>
      <c r="B141" s="114" t="s">
        <v>250</v>
      </c>
      <c r="C141" s="107" t="s">
        <v>213</v>
      </c>
      <c r="D141" s="4">
        <v>1</v>
      </c>
      <c r="E141" s="33">
        <v>0</v>
      </c>
      <c r="F141" s="92">
        <v>0</v>
      </c>
      <c r="G141" s="10">
        <v>0</v>
      </c>
      <c r="H141" s="10">
        <v>445.3</v>
      </c>
      <c r="I141" s="12">
        <v>0</v>
      </c>
      <c r="J141" s="12">
        <v>0</v>
      </c>
      <c r="K141" s="4">
        <f t="shared" si="8"/>
        <v>445.3</v>
      </c>
    </row>
    <row r="142" spans="1:11" x14ac:dyDescent="0.15">
      <c r="A142" s="4">
        <v>141</v>
      </c>
      <c r="B142" s="89" t="s">
        <v>246</v>
      </c>
      <c r="C142" s="105" t="s">
        <v>217</v>
      </c>
      <c r="D142" s="115">
        <v>1</v>
      </c>
      <c r="E142" s="33">
        <v>0</v>
      </c>
      <c r="F142" s="92">
        <v>0</v>
      </c>
      <c r="G142" s="10">
        <v>0</v>
      </c>
      <c r="H142" s="10">
        <v>440.9</v>
      </c>
      <c r="I142" s="12">
        <v>0</v>
      </c>
      <c r="J142" s="12">
        <v>0</v>
      </c>
      <c r="K142" s="4">
        <f t="shared" si="8"/>
        <v>440.9</v>
      </c>
    </row>
    <row r="143" spans="1:11" x14ac:dyDescent="0.15">
      <c r="A143"/>
      <c r="B143"/>
      <c r="D143"/>
      <c r="E143"/>
      <c r="F143"/>
      <c r="G143"/>
      <c r="H143"/>
      <c r="I143"/>
      <c r="J143"/>
    </row>
    <row r="144" spans="1:11" x14ac:dyDescent="0.15">
      <c r="A144"/>
      <c r="B144"/>
      <c r="D144"/>
      <c r="E144"/>
      <c r="F144"/>
      <c r="G144"/>
      <c r="H144"/>
      <c r="I144"/>
      <c r="J144"/>
    </row>
    <row r="145" spans="1:10" x14ac:dyDescent="0.15">
      <c r="A145"/>
      <c r="B145"/>
      <c r="D145"/>
      <c r="E145"/>
      <c r="F145"/>
      <c r="G145"/>
      <c r="H145"/>
      <c r="I145"/>
      <c r="J145"/>
    </row>
    <row r="146" spans="1:10" x14ac:dyDescent="0.15">
      <c r="A146"/>
      <c r="B146"/>
      <c r="D146"/>
      <c r="E146"/>
      <c r="F146"/>
      <c r="G146"/>
      <c r="H146"/>
      <c r="I146"/>
      <c r="J146"/>
    </row>
    <row r="147" spans="1:10" x14ac:dyDescent="0.15">
      <c r="A147"/>
      <c r="B147"/>
      <c r="D147"/>
      <c r="E147"/>
      <c r="F147"/>
      <c r="G147"/>
      <c r="H147"/>
      <c r="I147"/>
      <c r="J147"/>
    </row>
    <row r="148" spans="1:10" x14ac:dyDescent="0.15">
      <c r="A148"/>
      <c r="B148"/>
      <c r="D148"/>
      <c r="E148"/>
      <c r="F148"/>
      <c r="G148"/>
      <c r="H148"/>
      <c r="I148"/>
      <c r="J148"/>
    </row>
    <row r="149" spans="1:10" x14ac:dyDescent="0.15">
      <c r="A149"/>
      <c r="B149"/>
      <c r="D149"/>
      <c r="E149"/>
      <c r="F149"/>
      <c r="G149"/>
      <c r="H149"/>
      <c r="I149"/>
      <c r="J149"/>
    </row>
    <row r="150" spans="1:10" x14ac:dyDescent="0.15">
      <c r="A150"/>
      <c r="B150"/>
      <c r="D150"/>
      <c r="E150"/>
      <c r="F150"/>
      <c r="G150"/>
      <c r="H150"/>
      <c r="I150"/>
      <c r="J150"/>
    </row>
    <row r="151" spans="1:10" x14ac:dyDescent="0.15">
      <c r="A151"/>
      <c r="B151"/>
      <c r="D151"/>
      <c r="E151"/>
      <c r="F151"/>
      <c r="G151"/>
      <c r="H151"/>
      <c r="I151"/>
      <c r="J151"/>
    </row>
  </sheetData>
  <sortState ref="A2:K142">
    <sortCondition descending="1" ref="K2:K142"/>
  </sortState>
  <phoneticPr fontId="1"/>
  <pageMargins left="0.7" right="0.7" top="0.75" bottom="0.75" header="0.3" footer="0.3"/>
  <pageSetup paperSize="9" orientation="portrait" horizont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abSelected="1" workbookViewId="0">
      <selection activeCell="A36" sqref="A36"/>
    </sheetView>
  </sheetViews>
  <sheetFormatPr defaultRowHeight="13.5" x14ac:dyDescent="0.15"/>
  <cols>
    <col min="1" max="1" width="6" customWidth="1"/>
    <col min="2" max="2" width="13.875" style="2" customWidth="1"/>
    <col min="3" max="3" width="16.625" customWidth="1"/>
    <col min="4" max="4" width="6.5" customWidth="1"/>
    <col min="9" max="9" width="17.375" customWidth="1"/>
  </cols>
  <sheetData>
    <row r="1" spans="1:9" x14ac:dyDescent="0.15">
      <c r="A1" s="5" t="s">
        <v>0</v>
      </c>
      <c r="B1" s="5" t="s">
        <v>1</v>
      </c>
      <c r="C1" s="5" t="s">
        <v>2</v>
      </c>
      <c r="D1" s="1" t="s">
        <v>3</v>
      </c>
      <c r="E1" s="5" t="s">
        <v>4</v>
      </c>
      <c r="F1" s="5" t="s">
        <v>231</v>
      </c>
      <c r="G1" s="5" t="s">
        <v>7</v>
      </c>
      <c r="H1" s="5" t="s">
        <v>9</v>
      </c>
      <c r="I1" s="5" t="s">
        <v>18</v>
      </c>
    </row>
    <row r="2" spans="1:9" x14ac:dyDescent="0.15">
      <c r="A2" s="4">
        <f>RANK(I2,$I$2:$I$13)</f>
        <v>1</v>
      </c>
      <c r="B2" s="31" t="s">
        <v>202</v>
      </c>
      <c r="C2" s="66" t="s">
        <v>227</v>
      </c>
      <c r="D2" s="4">
        <v>1</v>
      </c>
      <c r="E2" s="4">
        <v>355</v>
      </c>
      <c r="F2" s="4">
        <v>337</v>
      </c>
      <c r="G2" s="4">
        <v>359</v>
      </c>
      <c r="H2" s="4">
        <v>0</v>
      </c>
      <c r="I2" s="4">
        <f>LARGE(E2:H2,1)+LARGE(E2:H2,2)</f>
        <v>714</v>
      </c>
    </row>
    <row r="3" spans="1:9" x14ac:dyDescent="0.15">
      <c r="A3" s="4">
        <f>RANK(I3,$I$2:$I$13)</f>
        <v>2</v>
      </c>
      <c r="B3" s="90" t="s">
        <v>206</v>
      </c>
      <c r="C3" s="66" t="s">
        <v>227</v>
      </c>
      <c r="D3" s="4">
        <v>1</v>
      </c>
      <c r="E3" s="4">
        <v>359</v>
      </c>
      <c r="F3" s="4">
        <v>354</v>
      </c>
      <c r="G3" s="4">
        <v>0</v>
      </c>
      <c r="H3" s="4">
        <v>0</v>
      </c>
      <c r="I3" s="4">
        <f>LARGE(E3:H3,1)+LARGE(E3:H3,2)</f>
        <v>713</v>
      </c>
    </row>
    <row r="4" spans="1:9" x14ac:dyDescent="0.15">
      <c r="A4" s="4">
        <f>RANK(I4,$I$2:$I$13)</f>
        <v>3</v>
      </c>
      <c r="B4" s="90" t="s">
        <v>203</v>
      </c>
      <c r="C4" s="66" t="s">
        <v>227</v>
      </c>
      <c r="D4" s="4">
        <v>2</v>
      </c>
      <c r="E4" s="4">
        <v>342</v>
      </c>
      <c r="F4" s="4">
        <v>351</v>
      </c>
      <c r="G4" s="4">
        <v>0</v>
      </c>
      <c r="H4" s="4">
        <v>0</v>
      </c>
      <c r="I4" s="4">
        <f>LARGE(E4:H4,1)+LARGE(E4:H4,2)</f>
        <v>693</v>
      </c>
    </row>
    <row r="5" spans="1:9" x14ac:dyDescent="0.15">
      <c r="A5" s="4">
        <f>RANK(I5,$I$2:$I$13)</f>
        <v>4</v>
      </c>
      <c r="B5" s="18" t="s">
        <v>204</v>
      </c>
      <c r="C5" s="66" t="s">
        <v>227</v>
      </c>
      <c r="D5" s="4">
        <v>2</v>
      </c>
      <c r="E5" s="4">
        <v>333</v>
      </c>
      <c r="F5" s="4">
        <v>343</v>
      </c>
      <c r="G5" s="4">
        <v>337</v>
      </c>
      <c r="H5" s="4">
        <v>0</v>
      </c>
      <c r="I5" s="4">
        <f>LARGE(E5:H5,1)+LARGE(E5:H5,2)</f>
        <v>680</v>
      </c>
    </row>
    <row r="6" spans="1:9" x14ac:dyDescent="0.15">
      <c r="A6" s="4">
        <f>RANK(I6,$I$2:$I$13)</f>
        <v>5</v>
      </c>
      <c r="B6" s="8" t="s">
        <v>205</v>
      </c>
      <c r="C6" s="62" t="s">
        <v>226</v>
      </c>
      <c r="D6" s="4">
        <v>3</v>
      </c>
      <c r="E6" s="4">
        <v>332</v>
      </c>
      <c r="F6" s="4">
        <v>291</v>
      </c>
      <c r="G6" s="4">
        <v>330</v>
      </c>
      <c r="H6" s="4">
        <v>0</v>
      </c>
      <c r="I6" s="4">
        <f>LARGE(E6:H6,1)+LARGE(E6:H6,2)</f>
        <v>662</v>
      </c>
    </row>
    <row r="7" spans="1:9" x14ac:dyDescent="0.15">
      <c r="A7" s="4">
        <f>RANK(I7,$I$2:$I$13)</f>
        <v>6</v>
      </c>
      <c r="B7" s="67" t="s">
        <v>182</v>
      </c>
      <c r="C7" s="62" t="s">
        <v>226</v>
      </c>
      <c r="D7" s="4">
        <v>3</v>
      </c>
      <c r="E7" s="4">
        <v>299</v>
      </c>
      <c r="F7" s="4">
        <v>304</v>
      </c>
      <c r="G7" s="4">
        <v>319</v>
      </c>
      <c r="H7" s="4">
        <v>0</v>
      </c>
      <c r="I7" s="4">
        <f>LARGE(E7:H7,1)+LARGE(E7:H7,2)</f>
        <v>623</v>
      </c>
    </row>
    <row r="8" spans="1:9" x14ac:dyDescent="0.15">
      <c r="A8" s="4">
        <f>RANK(I8,$I$2:$I$13)</f>
        <v>7</v>
      </c>
      <c r="B8" s="90" t="s">
        <v>48</v>
      </c>
      <c r="C8" s="66" t="s">
        <v>227</v>
      </c>
      <c r="D8" s="4">
        <v>4</v>
      </c>
      <c r="E8" s="4">
        <v>299</v>
      </c>
      <c r="F8" s="4"/>
      <c r="G8" s="4">
        <v>318</v>
      </c>
      <c r="H8" s="4">
        <v>0</v>
      </c>
      <c r="I8" s="4">
        <f>LARGE(E8:H8,1)+LARGE(E8:H8,2)</f>
        <v>617</v>
      </c>
    </row>
    <row r="9" spans="1:9" x14ac:dyDescent="0.15">
      <c r="A9" s="4">
        <f>RANK(I9,$I$2:$I$13)</f>
        <v>8</v>
      </c>
      <c r="B9" s="74" t="s">
        <v>180</v>
      </c>
      <c r="C9" s="63" t="s">
        <v>212</v>
      </c>
      <c r="D9" s="4">
        <v>2</v>
      </c>
      <c r="E9" s="4">
        <v>319</v>
      </c>
      <c r="F9" s="4">
        <v>257</v>
      </c>
      <c r="G9" s="4">
        <v>292</v>
      </c>
      <c r="H9" s="4">
        <v>0</v>
      </c>
      <c r="I9" s="4">
        <f>LARGE(E9:H9,1)+LARGE(E9:H9,2)</f>
        <v>611</v>
      </c>
    </row>
    <row r="10" spans="1:9" x14ac:dyDescent="0.15">
      <c r="A10" s="4">
        <f>RANK(I10,$I$2:$I$13)</f>
        <v>9</v>
      </c>
      <c r="B10" s="39" t="s">
        <v>178</v>
      </c>
      <c r="C10" s="63" t="s">
        <v>212</v>
      </c>
      <c r="D10" s="4">
        <v>4</v>
      </c>
      <c r="E10" s="4">
        <v>297</v>
      </c>
      <c r="F10" s="4">
        <v>289</v>
      </c>
      <c r="G10" s="4">
        <v>288</v>
      </c>
      <c r="H10" s="4">
        <v>0</v>
      </c>
      <c r="I10" s="4">
        <f>LARGE(E10:H10,1)+LARGE(E10:H10,2)</f>
        <v>586</v>
      </c>
    </row>
    <row r="11" spans="1:9" x14ac:dyDescent="0.15">
      <c r="A11" s="4">
        <f>RANK(I11,$I$2:$I$13)</f>
        <v>10</v>
      </c>
      <c r="B11" s="8" t="s">
        <v>183</v>
      </c>
      <c r="C11" s="63" t="s">
        <v>212</v>
      </c>
      <c r="D11" s="4">
        <v>4</v>
      </c>
      <c r="E11" s="4">
        <v>270</v>
      </c>
      <c r="F11" s="4">
        <v>281</v>
      </c>
      <c r="G11" s="4">
        <v>264</v>
      </c>
      <c r="H11" s="4">
        <v>0</v>
      </c>
      <c r="I11" s="4">
        <f>LARGE(E11:H11,1)+LARGE(E11:H11,2)</f>
        <v>551</v>
      </c>
    </row>
    <row r="12" spans="1:9" x14ac:dyDescent="0.15">
      <c r="A12" s="4">
        <f>RANK(I12,$I$2:$I$13)</f>
        <v>11</v>
      </c>
      <c r="B12" s="90" t="s">
        <v>45</v>
      </c>
      <c r="C12" s="49" t="s">
        <v>213</v>
      </c>
      <c r="D12" s="4">
        <v>2</v>
      </c>
      <c r="E12" s="4">
        <v>243</v>
      </c>
      <c r="F12" s="4">
        <v>254</v>
      </c>
      <c r="G12" s="4">
        <v>293</v>
      </c>
      <c r="H12" s="4">
        <v>0</v>
      </c>
      <c r="I12" s="4">
        <f>LARGE(E12:H12,1)+LARGE(E12:H12,2)</f>
        <v>547</v>
      </c>
    </row>
    <row r="13" spans="1:9" x14ac:dyDescent="0.15">
      <c r="A13" s="4">
        <f>RANK(I13,$I$2:$I$13)</f>
        <v>12</v>
      </c>
      <c r="B13" s="31" t="s">
        <v>305</v>
      </c>
      <c r="C13" s="49" t="s">
        <v>213</v>
      </c>
      <c r="D13" s="4">
        <v>1</v>
      </c>
      <c r="E13" s="4">
        <v>0</v>
      </c>
      <c r="F13" s="4">
        <v>0</v>
      </c>
      <c r="G13" s="4">
        <v>303</v>
      </c>
      <c r="H13" s="4">
        <v>0</v>
      </c>
      <c r="I13" s="4">
        <f>LARGE(E13:H13,1)+LARGE(E13:H13,2)</f>
        <v>303</v>
      </c>
    </row>
    <row r="14" spans="1:9" x14ac:dyDescent="0.15">
      <c r="A14" s="4">
        <v>13</v>
      </c>
      <c r="B14" s="90" t="s">
        <v>300</v>
      </c>
      <c r="C14" s="62" t="s">
        <v>226</v>
      </c>
      <c r="D14" s="4">
        <v>1</v>
      </c>
      <c r="E14" s="4">
        <v>0</v>
      </c>
      <c r="F14" s="4">
        <v>0</v>
      </c>
      <c r="G14" s="4">
        <v>299</v>
      </c>
      <c r="H14" s="4">
        <v>0</v>
      </c>
      <c r="I14" s="4">
        <f>LARGE(E14:H14,1)+LARGE(E14:H14,2)</f>
        <v>299</v>
      </c>
    </row>
    <row r="15" spans="1:9" x14ac:dyDescent="0.15">
      <c r="A15" s="4">
        <v>14</v>
      </c>
      <c r="B15" s="31" t="s">
        <v>306</v>
      </c>
      <c r="C15" s="49" t="s">
        <v>213</v>
      </c>
      <c r="D15" s="4">
        <v>1</v>
      </c>
      <c r="E15" s="4">
        <v>0</v>
      </c>
      <c r="F15" s="4">
        <v>0</v>
      </c>
      <c r="G15" s="4">
        <v>297</v>
      </c>
      <c r="H15" s="4">
        <v>0</v>
      </c>
      <c r="I15" s="4">
        <f>LARGE(E15:H15,1)+LARGE(E15:H15,2)</f>
        <v>297</v>
      </c>
    </row>
    <row r="16" spans="1:9" x14ac:dyDescent="0.15">
      <c r="A16" s="4">
        <v>15</v>
      </c>
      <c r="B16" s="90" t="s">
        <v>301</v>
      </c>
      <c r="C16" s="62" t="s">
        <v>226</v>
      </c>
      <c r="D16" s="4">
        <v>1</v>
      </c>
      <c r="E16" s="4">
        <v>0</v>
      </c>
      <c r="F16" s="4">
        <v>0</v>
      </c>
      <c r="G16" s="4">
        <v>295</v>
      </c>
      <c r="H16" s="4">
        <v>0</v>
      </c>
      <c r="I16" s="4">
        <f>LARGE(E16:H16,1)+LARGE(E16:H16,2)</f>
        <v>295</v>
      </c>
    </row>
    <row r="17" spans="1:9" x14ac:dyDescent="0.15">
      <c r="A17" s="4">
        <v>16</v>
      </c>
      <c r="B17" s="31" t="s">
        <v>21</v>
      </c>
      <c r="C17" s="49" t="s">
        <v>213</v>
      </c>
      <c r="D17" s="4">
        <v>3</v>
      </c>
      <c r="E17" s="4">
        <v>0</v>
      </c>
      <c r="F17" s="4">
        <v>0</v>
      </c>
      <c r="G17" s="4">
        <v>293</v>
      </c>
      <c r="H17" s="4">
        <v>0</v>
      </c>
      <c r="I17" s="4">
        <f>LARGE(E17:H17,1)+LARGE(E17:H17,2)</f>
        <v>293</v>
      </c>
    </row>
    <row r="18" spans="1:9" x14ac:dyDescent="0.15">
      <c r="A18" s="4">
        <v>17</v>
      </c>
      <c r="B18" s="90" t="s">
        <v>181</v>
      </c>
      <c r="C18" s="62" t="s">
        <v>226</v>
      </c>
      <c r="D18" s="4">
        <v>3</v>
      </c>
      <c r="E18" s="4">
        <v>0</v>
      </c>
      <c r="F18" s="4">
        <v>0</v>
      </c>
      <c r="G18" s="4">
        <v>285</v>
      </c>
      <c r="H18" s="4">
        <v>0</v>
      </c>
      <c r="I18" s="4">
        <f>LARGE(E18:H18,1)+LARGE(E18:H18,2)</f>
        <v>285</v>
      </c>
    </row>
    <row r="19" spans="1:9" x14ac:dyDescent="0.15">
      <c r="A19" s="4">
        <v>18</v>
      </c>
      <c r="B19" s="90" t="s">
        <v>302</v>
      </c>
      <c r="C19" s="62" t="s">
        <v>226</v>
      </c>
      <c r="D19" s="4">
        <v>1</v>
      </c>
      <c r="E19" s="4">
        <v>0</v>
      </c>
      <c r="F19" s="4">
        <v>0</v>
      </c>
      <c r="G19" s="4">
        <v>272</v>
      </c>
      <c r="H19" s="4">
        <v>0</v>
      </c>
      <c r="I19" s="4">
        <f>LARGE(E19:H19,1)+LARGE(E19:H19,2)</f>
        <v>272</v>
      </c>
    </row>
    <row r="20" spans="1:9" x14ac:dyDescent="0.15">
      <c r="A20" s="4">
        <v>19</v>
      </c>
      <c r="B20" s="32" t="s">
        <v>314</v>
      </c>
      <c r="C20" s="60" t="s">
        <v>208</v>
      </c>
      <c r="D20" s="4">
        <v>1</v>
      </c>
      <c r="E20" s="4">
        <v>0</v>
      </c>
      <c r="F20" s="4">
        <v>0</v>
      </c>
      <c r="G20" s="4">
        <v>266</v>
      </c>
      <c r="H20" s="4">
        <v>0</v>
      </c>
      <c r="I20" s="4">
        <f>LARGE(E20:H20,1)+LARGE(E20:H20,2)</f>
        <v>266</v>
      </c>
    </row>
    <row r="21" spans="1:9" x14ac:dyDescent="0.15">
      <c r="A21" s="4">
        <v>20</v>
      </c>
      <c r="B21" s="32" t="s">
        <v>311</v>
      </c>
      <c r="C21" s="65" t="s">
        <v>215</v>
      </c>
      <c r="D21" s="4">
        <v>1</v>
      </c>
      <c r="E21" s="4">
        <v>0</v>
      </c>
      <c r="F21" s="4">
        <v>0</v>
      </c>
      <c r="G21" s="4">
        <v>263</v>
      </c>
      <c r="H21" s="4">
        <v>0</v>
      </c>
      <c r="I21" s="4">
        <f>LARGE(E21:H21,1)+LARGE(E21:H21,2)</f>
        <v>263</v>
      </c>
    </row>
    <row r="22" spans="1:9" x14ac:dyDescent="0.15">
      <c r="A22" s="4">
        <v>21</v>
      </c>
      <c r="B22" s="18" t="s">
        <v>303</v>
      </c>
      <c r="C22" s="62" t="s">
        <v>226</v>
      </c>
      <c r="D22" s="4">
        <v>1</v>
      </c>
      <c r="E22" s="4">
        <v>0</v>
      </c>
      <c r="F22" s="4">
        <v>0</v>
      </c>
      <c r="G22" s="4">
        <v>256</v>
      </c>
      <c r="H22" s="4">
        <v>0</v>
      </c>
      <c r="I22" s="4">
        <f>LARGE(E22:H22,1)+LARGE(E22:H22,2)</f>
        <v>256</v>
      </c>
    </row>
    <row r="23" spans="1:9" x14ac:dyDescent="0.15">
      <c r="A23" s="4">
        <v>22</v>
      </c>
      <c r="B23" s="31" t="s">
        <v>315</v>
      </c>
      <c r="C23" s="60" t="s">
        <v>208</v>
      </c>
      <c r="D23" s="4">
        <v>1</v>
      </c>
      <c r="E23" s="4">
        <v>0</v>
      </c>
      <c r="F23" s="4">
        <v>0</v>
      </c>
      <c r="G23" s="4">
        <v>252</v>
      </c>
      <c r="H23" s="4">
        <v>0</v>
      </c>
      <c r="I23" s="4">
        <f>LARGE(E23:H23,1)+LARGE(E23:H23,2)</f>
        <v>252</v>
      </c>
    </row>
    <row r="24" spans="1:9" x14ac:dyDescent="0.15">
      <c r="A24" s="4">
        <v>23</v>
      </c>
      <c r="B24" s="31" t="s">
        <v>175</v>
      </c>
      <c r="C24" s="66" t="s">
        <v>227</v>
      </c>
      <c r="D24" s="4">
        <v>3</v>
      </c>
      <c r="E24" s="4">
        <v>0</v>
      </c>
      <c r="F24" s="4">
        <v>0</v>
      </c>
      <c r="G24" s="4">
        <v>252</v>
      </c>
      <c r="H24" s="4">
        <v>0</v>
      </c>
      <c r="I24" s="4">
        <f>LARGE(E24:H24,1)+LARGE(E24:H24,2)</f>
        <v>252</v>
      </c>
    </row>
    <row r="25" spans="1:9" x14ac:dyDescent="0.15">
      <c r="A25" s="4">
        <v>24</v>
      </c>
      <c r="B25" s="32" t="s">
        <v>312</v>
      </c>
      <c r="C25" s="65" t="s">
        <v>215</v>
      </c>
      <c r="D25" s="4">
        <v>1</v>
      </c>
      <c r="E25" s="4">
        <v>0</v>
      </c>
      <c r="F25" s="4">
        <v>0</v>
      </c>
      <c r="G25" s="4">
        <v>248</v>
      </c>
      <c r="H25" s="4">
        <v>0</v>
      </c>
      <c r="I25" s="4">
        <f>LARGE(E25:H25,1)+LARGE(E25:H25,2)</f>
        <v>248</v>
      </c>
    </row>
    <row r="26" spans="1:9" x14ac:dyDescent="0.15">
      <c r="A26" s="4">
        <v>25</v>
      </c>
      <c r="B26" s="18" t="s">
        <v>307</v>
      </c>
      <c r="C26" s="49" t="s">
        <v>213</v>
      </c>
      <c r="D26" s="4">
        <v>1</v>
      </c>
      <c r="E26" s="4">
        <v>0</v>
      </c>
      <c r="F26" s="4">
        <v>0</v>
      </c>
      <c r="G26" s="4">
        <v>247</v>
      </c>
      <c r="H26" s="4">
        <v>0</v>
      </c>
      <c r="I26" s="4">
        <f>LARGE(E26:H26,1)+LARGE(E26:H26,2)</f>
        <v>247</v>
      </c>
    </row>
    <row r="27" spans="1:9" x14ac:dyDescent="0.15">
      <c r="A27" s="4">
        <v>26</v>
      </c>
      <c r="B27" s="18" t="s">
        <v>304</v>
      </c>
      <c r="C27" s="62" t="s">
        <v>226</v>
      </c>
      <c r="D27" s="4">
        <v>1</v>
      </c>
      <c r="E27" s="4">
        <v>0</v>
      </c>
      <c r="F27" s="4">
        <v>0</v>
      </c>
      <c r="G27" s="4">
        <v>239</v>
      </c>
      <c r="H27" s="4">
        <v>0</v>
      </c>
      <c r="I27" s="4">
        <f>LARGE(E27:H27,1)+LARGE(E27:H27,2)</f>
        <v>239</v>
      </c>
    </row>
    <row r="28" spans="1:9" x14ac:dyDescent="0.15">
      <c r="A28" s="4">
        <v>27</v>
      </c>
      <c r="B28" s="32" t="s">
        <v>20</v>
      </c>
      <c r="C28" s="63" t="s">
        <v>212</v>
      </c>
      <c r="D28" s="4">
        <v>4</v>
      </c>
      <c r="E28" s="4">
        <v>0</v>
      </c>
      <c r="F28" s="4">
        <v>0</v>
      </c>
      <c r="G28" s="4">
        <v>233</v>
      </c>
      <c r="H28" s="4">
        <v>0</v>
      </c>
      <c r="I28" s="4">
        <f>LARGE(E28:H28,1)+LARGE(E28:H28,2)</f>
        <v>233</v>
      </c>
    </row>
    <row r="29" spans="1:9" x14ac:dyDescent="0.15">
      <c r="A29" s="4">
        <v>28</v>
      </c>
      <c r="B29" s="32" t="s">
        <v>310</v>
      </c>
      <c r="C29" s="64" t="s">
        <v>225</v>
      </c>
      <c r="D29" s="4">
        <v>1</v>
      </c>
      <c r="E29" s="4">
        <v>0</v>
      </c>
      <c r="F29" s="4">
        <v>0</v>
      </c>
      <c r="G29" s="4">
        <v>227</v>
      </c>
      <c r="H29" s="4">
        <v>0</v>
      </c>
      <c r="I29" s="4">
        <f>LARGE(E29:H29,1)+LARGE(E29:H29,2)</f>
        <v>227</v>
      </c>
    </row>
    <row r="30" spans="1:9" x14ac:dyDescent="0.15">
      <c r="A30" s="4">
        <v>29</v>
      </c>
      <c r="B30" s="18" t="s">
        <v>174</v>
      </c>
      <c r="C30" s="62" t="s">
        <v>226</v>
      </c>
      <c r="D30" s="4">
        <v>3</v>
      </c>
      <c r="E30" s="4">
        <v>218</v>
      </c>
      <c r="F30" s="4"/>
      <c r="G30" s="4">
        <v>0</v>
      </c>
      <c r="H30" s="4">
        <v>0</v>
      </c>
      <c r="I30" s="4">
        <f>LARGE(E30:H30,1)+LARGE(E30:H30,2)</f>
        <v>218</v>
      </c>
    </row>
    <row r="31" spans="1:9" ht="14.25" customHeight="1" x14ac:dyDescent="0.15">
      <c r="A31" s="4">
        <v>30</v>
      </c>
      <c r="B31" s="32" t="s">
        <v>313</v>
      </c>
      <c r="C31" s="65" t="s">
        <v>215</v>
      </c>
      <c r="D31" s="4">
        <v>1</v>
      </c>
      <c r="E31" s="4">
        <v>0</v>
      </c>
      <c r="F31" s="4">
        <v>0</v>
      </c>
      <c r="G31" s="4">
        <v>212</v>
      </c>
      <c r="H31" s="4">
        <v>0</v>
      </c>
      <c r="I31" s="4">
        <f>LARGE(E31:H31,1)+LARGE(E31:H31,2)</f>
        <v>212</v>
      </c>
    </row>
    <row r="32" spans="1:9" x14ac:dyDescent="0.15">
      <c r="A32" s="4">
        <v>31</v>
      </c>
      <c r="B32" s="32" t="s">
        <v>317</v>
      </c>
      <c r="C32" s="66" t="s">
        <v>227</v>
      </c>
      <c r="D32" s="4">
        <v>1</v>
      </c>
      <c r="E32" s="4">
        <v>0</v>
      </c>
      <c r="F32" s="4">
        <v>0</v>
      </c>
      <c r="G32" s="4">
        <v>208</v>
      </c>
      <c r="H32" s="4">
        <v>0</v>
      </c>
      <c r="I32" s="4">
        <f>LARGE(E32:H32,1)+LARGE(E32:H32,2)</f>
        <v>208</v>
      </c>
    </row>
    <row r="33" spans="1:9" x14ac:dyDescent="0.15">
      <c r="A33" s="4">
        <v>32</v>
      </c>
      <c r="B33" s="32" t="s">
        <v>309</v>
      </c>
      <c r="C33" s="63" t="s">
        <v>212</v>
      </c>
      <c r="D33" s="4">
        <v>1</v>
      </c>
      <c r="E33" s="4">
        <v>0</v>
      </c>
      <c r="F33" s="4">
        <v>0</v>
      </c>
      <c r="G33" s="4">
        <v>192</v>
      </c>
      <c r="H33" s="4">
        <v>0</v>
      </c>
      <c r="I33" s="4">
        <f>LARGE(E33:H33,1)+LARGE(E33:H33,2)</f>
        <v>192</v>
      </c>
    </row>
    <row r="34" spans="1:9" x14ac:dyDescent="0.15">
      <c r="A34" s="4">
        <v>33</v>
      </c>
      <c r="B34" s="32" t="s">
        <v>316</v>
      </c>
      <c r="C34" s="60" t="s">
        <v>208</v>
      </c>
      <c r="D34" s="4">
        <v>1</v>
      </c>
      <c r="E34" s="4">
        <v>0</v>
      </c>
      <c r="F34" s="4">
        <v>0</v>
      </c>
      <c r="G34" s="4">
        <v>164</v>
      </c>
      <c r="H34" s="4">
        <v>0</v>
      </c>
      <c r="I34" s="4">
        <f>LARGE(E34:H34,1)+LARGE(E34:H34,2)</f>
        <v>164</v>
      </c>
    </row>
    <row r="35" spans="1:9" x14ac:dyDescent="0.15">
      <c r="A35" s="4">
        <v>34</v>
      </c>
      <c r="B35" s="18" t="s">
        <v>308</v>
      </c>
      <c r="C35" s="49" t="s">
        <v>213</v>
      </c>
      <c r="D35" s="4">
        <v>1</v>
      </c>
      <c r="E35" s="4">
        <v>0</v>
      </c>
      <c r="F35" s="4">
        <v>0</v>
      </c>
      <c r="G35" s="4">
        <v>156</v>
      </c>
      <c r="H35" s="4">
        <v>0</v>
      </c>
      <c r="I35" s="4">
        <f>LARGE(E35:H35,1)+LARGE(E35:H35,2)</f>
        <v>156</v>
      </c>
    </row>
  </sheetData>
  <sortState ref="A2:I35">
    <sortCondition descending="1" ref="I2:I35"/>
  </sortState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"/>
  <sheetViews>
    <sheetView workbookViewId="0">
      <selection activeCell="C30" sqref="C30"/>
    </sheetView>
  </sheetViews>
  <sheetFormatPr defaultRowHeight="13.5" x14ac:dyDescent="0.15"/>
  <cols>
    <col min="1" max="1" width="6.75" customWidth="1"/>
    <col min="2" max="2" width="14.5" style="2" customWidth="1"/>
    <col min="3" max="3" width="13.5" customWidth="1"/>
    <col min="4" max="4" width="6" style="9" customWidth="1"/>
    <col min="5" max="5" width="9" style="11" customWidth="1"/>
    <col min="6" max="8" width="9" customWidth="1"/>
    <col min="10" max="10" width="9.875" customWidth="1"/>
    <col min="11" max="11" width="19.125" customWidth="1"/>
  </cols>
  <sheetData>
    <row r="1" spans="1:11" s="9" customFormat="1" x14ac:dyDescent="0.15">
      <c r="A1" s="5" t="s">
        <v>0</v>
      </c>
      <c r="B1" s="5" t="s">
        <v>1</v>
      </c>
      <c r="C1" s="5" t="s">
        <v>2</v>
      </c>
      <c r="D1" s="1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</row>
    <row r="2" spans="1:11" x14ac:dyDescent="0.15">
      <c r="A2" s="4">
        <f t="shared" ref="A2:A44" si="0">RANK(K2,$K$2:$K$44)</f>
        <v>1</v>
      </c>
      <c r="B2" s="31" t="s">
        <v>162</v>
      </c>
      <c r="C2" s="53" t="s">
        <v>210</v>
      </c>
      <c r="D2" s="4">
        <v>4</v>
      </c>
      <c r="E2" s="33">
        <v>411.5</v>
      </c>
      <c r="F2" s="97">
        <v>414</v>
      </c>
      <c r="G2" s="3">
        <v>411.9</v>
      </c>
      <c r="H2" s="3">
        <v>409.6</v>
      </c>
      <c r="I2" s="3">
        <v>405.4</v>
      </c>
      <c r="J2" s="3">
        <v>0</v>
      </c>
      <c r="K2" s="4">
        <f t="shared" ref="K2:K33" si="1">LARGE(E2:J2,1)+LARGE(E2:J2,2)+LARGE(E2:J2,3)</f>
        <v>1237.4000000000001</v>
      </c>
    </row>
    <row r="3" spans="1:11" x14ac:dyDescent="0.15">
      <c r="A3" s="4">
        <f t="shared" si="0"/>
        <v>2</v>
      </c>
      <c r="B3" s="31" t="s">
        <v>161</v>
      </c>
      <c r="C3" s="53" t="s">
        <v>210</v>
      </c>
      <c r="D3" s="4">
        <v>3</v>
      </c>
      <c r="E3" s="33">
        <v>412</v>
      </c>
      <c r="F3" s="93">
        <v>409.2</v>
      </c>
      <c r="G3" s="3">
        <v>412.4</v>
      </c>
      <c r="H3" s="3">
        <v>410.3</v>
      </c>
      <c r="I3" s="3">
        <v>410.7</v>
      </c>
      <c r="J3" s="3">
        <v>0</v>
      </c>
      <c r="K3" s="4">
        <f t="shared" si="1"/>
        <v>1235.0999999999999</v>
      </c>
    </row>
    <row r="4" spans="1:11" x14ac:dyDescent="0.15">
      <c r="A4" s="4">
        <f t="shared" si="0"/>
        <v>3</v>
      </c>
      <c r="B4" s="31" t="s">
        <v>170</v>
      </c>
      <c r="C4" s="57" t="s">
        <v>218</v>
      </c>
      <c r="D4" s="4">
        <v>4</v>
      </c>
      <c r="E4" s="33">
        <v>404.3</v>
      </c>
      <c r="F4" s="95">
        <v>409.4</v>
      </c>
      <c r="G4" s="3">
        <v>410.5</v>
      </c>
      <c r="H4" s="3">
        <v>408.8</v>
      </c>
      <c r="I4" s="3">
        <v>408.1</v>
      </c>
      <c r="J4" s="3">
        <v>0</v>
      </c>
      <c r="K4" s="4">
        <f t="shared" si="1"/>
        <v>1228.7</v>
      </c>
    </row>
    <row r="5" spans="1:11" x14ac:dyDescent="0.15">
      <c r="A5" s="4">
        <f t="shared" si="0"/>
        <v>4</v>
      </c>
      <c r="B5" s="31" t="s">
        <v>163</v>
      </c>
      <c r="C5" s="54" t="s">
        <v>217</v>
      </c>
      <c r="D5" s="4">
        <v>2</v>
      </c>
      <c r="E5" s="33">
        <v>410.7</v>
      </c>
      <c r="F5" s="82">
        <v>409.2</v>
      </c>
      <c r="G5" s="3">
        <v>407.5</v>
      </c>
      <c r="H5" s="3">
        <v>403.9</v>
      </c>
      <c r="I5" s="3">
        <v>402.5</v>
      </c>
      <c r="J5" s="3">
        <v>0</v>
      </c>
      <c r="K5" s="4">
        <f t="shared" si="1"/>
        <v>1227.4000000000001</v>
      </c>
    </row>
    <row r="6" spans="1:11" x14ac:dyDescent="0.15">
      <c r="A6" s="4">
        <f t="shared" si="0"/>
        <v>5</v>
      </c>
      <c r="B6" s="90" t="s">
        <v>53</v>
      </c>
      <c r="C6" s="54" t="s">
        <v>217</v>
      </c>
      <c r="D6" s="4">
        <v>3</v>
      </c>
      <c r="E6" s="33">
        <v>407.6</v>
      </c>
      <c r="F6" s="95">
        <v>409.7</v>
      </c>
      <c r="G6" s="3">
        <v>408.5</v>
      </c>
      <c r="H6" s="3">
        <v>0</v>
      </c>
      <c r="I6" s="3">
        <v>404.8</v>
      </c>
      <c r="J6" s="3">
        <v>0</v>
      </c>
      <c r="K6" s="4">
        <f t="shared" si="1"/>
        <v>1225.8000000000002</v>
      </c>
    </row>
    <row r="7" spans="1:11" x14ac:dyDescent="0.15">
      <c r="A7" s="4">
        <f t="shared" si="0"/>
        <v>6</v>
      </c>
      <c r="B7" s="31" t="s">
        <v>164</v>
      </c>
      <c r="C7" s="54" t="s">
        <v>217</v>
      </c>
      <c r="D7" s="4">
        <v>1</v>
      </c>
      <c r="E7" s="33">
        <v>408.9</v>
      </c>
      <c r="F7" s="108">
        <v>405.2</v>
      </c>
      <c r="G7" s="3">
        <v>405.4</v>
      </c>
      <c r="H7" s="3">
        <v>410</v>
      </c>
      <c r="I7" s="3">
        <v>404.3</v>
      </c>
      <c r="J7" s="3"/>
      <c r="K7" s="4">
        <f t="shared" si="1"/>
        <v>1224.3</v>
      </c>
    </row>
    <row r="8" spans="1:11" x14ac:dyDescent="0.15">
      <c r="A8" s="4">
        <f t="shared" si="0"/>
        <v>7</v>
      </c>
      <c r="B8" s="31" t="s">
        <v>46</v>
      </c>
      <c r="C8" s="53" t="s">
        <v>210</v>
      </c>
      <c r="D8" s="4">
        <v>2</v>
      </c>
      <c r="E8" s="33">
        <v>406.59999999999997</v>
      </c>
      <c r="F8" s="97">
        <v>400</v>
      </c>
      <c r="G8" s="3">
        <v>411.5</v>
      </c>
      <c r="H8" s="3">
        <v>401.8</v>
      </c>
      <c r="I8" s="3">
        <v>405.5</v>
      </c>
      <c r="J8" s="3">
        <v>0</v>
      </c>
      <c r="K8" s="4">
        <f t="shared" si="1"/>
        <v>1223.5999999999999</v>
      </c>
    </row>
    <row r="9" spans="1:11" x14ac:dyDescent="0.15">
      <c r="A9" s="4">
        <f t="shared" si="0"/>
        <v>8</v>
      </c>
      <c r="B9" s="35" t="s">
        <v>169</v>
      </c>
      <c r="C9" s="57" t="s">
        <v>218</v>
      </c>
      <c r="D9" s="4">
        <v>2</v>
      </c>
      <c r="E9" s="33">
        <v>404.5</v>
      </c>
      <c r="F9" s="91">
        <v>404</v>
      </c>
      <c r="G9" s="3">
        <v>404.9</v>
      </c>
      <c r="H9" s="3">
        <v>411.4</v>
      </c>
      <c r="I9" s="3">
        <v>405.7</v>
      </c>
      <c r="J9" s="3">
        <v>0</v>
      </c>
      <c r="K9" s="4">
        <f t="shared" si="1"/>
        <v>1222</v>
      </c>
    </row>
    <row r="10" spans="1:11" x14ac:dyDescent="0.15">
      <c r="A10" s="4">
        <f t="shared" si="0"/>
        <v>9</v>
      </c>
      <c r="B10" s="31" t="s">
        <v>168</v>
      </c>
      <c r="C10" s="106" t="s">
        <v>218</v>
      </c>
      <c r="D10" s="4">
        <v>4</v>
      </c>
      <c r="E10" s="33">
        <v>405.5</v>
      </c>
      <c r="F10" s="91">
        <v>408.3</v>
      </c>
      <c r="G10" s="3">
        <v>406.9</v>
      </c>
      <c r="H10" s="3">
        <v>395.9</v>
      </c>
      <c r="I10" s="3">
        <v>403.6</v>
      </c>
      <c r="J10" s="3">
        <v>0</v>
      </c>
      <c r="K10" s="4">
        <f t="shared" si="1"/>
        <v>1220.7</v>
      </c>
    </row>
    <row r="11" spans="1:11" x14ac:dyDescent="0.15">
      <c r="A11" s="4">
        <f t="shared" si="0"/>
        <v>10</v>
      </c>
      <c r="B11" s="29" t="s">
        <v>171</v>
      </c>
      <c r="C11" s="105" t="s">
        <v>217</v>
      </c>
      <c r="D11" s="4">
        <v>1</v>
      </c>
      <c r="E11" s="33">
        <v>403.9</v>
      </c>
      <c r="F11" s="94">
        <v>405.9</v>
      </c>
      <c r="G11" s="3">
        <v>0</v>
      </c>
      <c r="H11" s="3">
        <v>406.4</v>
      </c>
      <c r="I11" s="3">
        <v>407.8</v>
      </c>
      <c r="J11" s="3">
        <v>0</v>
      </c>
      <c r="K11" s="4">
        <f t="shared" si="1"/>
        <v>1220.0999999999999</v>
      </c>
    </row>
    <row r="12" spans="1:11" x14ac:dyDescent="0.15">
      <c r="A12" s="4">
        <f t="shared" si="0"/>
        <v>11</v>
      </c>
      <c r="B12" s="31" t="s">
        <v>167</v>
      </c>
      <c r="C12" s="101" t="s">
        <v>210</v>
      </c>
      <c r="D12" s="4">
        <v>1</v>
      </c>
      <c r="E12" s="33">
        <v>406</v>
      </c>
      <c r="F12" s="95">
        <v>408.2</v>
      </c>
      <c r="G12" s="3">
        <v>0</v>
      </c>
      <c r="H12" s="3">
        <v>405.4</v>
      </c>
      <c r="I12" s="3">
        <v>405</v>
      </c>
      <c r="J12" s="3">
        <v>0</v>
      </c>
      <c r="K12" s="4">
        <f t="shared" si="1"/>
        <v>1219.5999999999999</v>
      </c>
    </row>
    <row r="13" spans="1:11" x14ac:dyDescent="0.15">
      <c r="A13" s="4">
        <f t="shared" si="0"/>
        <v>12</v>
      </c>
      <c r="B13" s="8" t="s">
        <v>166</v>
      </c>
      <c r="C13" s="101" t="s">
        <v>210</v>
      </c>
      <c r="D13" s="4">
        <v>4</v>
      </c>
      <c r="E13" s="33">
        <v>406.3</v>
      </c>
      <c r="F13" s="94">
        <v>401.9</v>
      </c>
      <c r="G13" s="3">
        <v>0</v>
      </c>
      <c r="H13" s="3">
        <v>406.2</v>
      </c>
      <c r="I13" s="3">
        <v>405.7</v>
      </c>
      <c r="J13" s="3">
        <v>0</v>
      </c>
      <c r="K13" s="4">
        <f t="shared" si="1"/>
        <v>1218.2</v>
      </c>
    </row>
    <row r="14" spans="1:11" x14ac:dyDescent="0.15">
      <c r="A14" s="4">
        <f t="shared" si="0"/>
        <v>13</v>
      </c>
      <c r="B14" s="32" t="s">
        <v>44</v>
      </c>
      <c r="C14" s="104" t="s">
        <v>214</v>
      </c>
      <c r="D14" s="4">
        <v>2</v>
      </c>
      <c r="E14" s="33">
        <v>402.3</v>
      </c>
      <c r="F14" s="98">
        <v>403.8</v>
      </c>
      <c r="G14" s="3">
        <v>0</v>
      </c>
      <c r="H14" s="3">
        <v>399.7</v>
      </c>
      <c r="I14" s="3">
        <v>404.2</v>
      </c>
      <c r="J14" s="3">
        <v>0</v>
      </c>
      <c r="K14" s="4">
        <f t="shared" si="1"/>
        <v>1210.3</v>
      </c>
    </row>
    <row r="15" spans="1:11" x14ac:dyDescent="0.15">
      <c r="A15" s="4">
        <f t="shared" si="0"/>
        <v>14</v>
      </c>
      <c r="B15" s="32" t="s">
        <v>165</v>
      </c>
      <c r="C15" s="101" t="s">
        <v>210</v>
      </c>
      <c r="D15" s="4">
        <v>3</v>
      </c>
      <c r="E15" s="33">
        <v>407.3</v>
      </c>
      <c r="F15" s="94">
        <v>389.9</v>
      </c>
      <c r="G15" s="3">
        <v>396.9</v>
      </c>
      <c r="H15" s="3">
        <v>393.8</v>
      </c>
      <c r="I15" s="3">
        <v>393.5</v>
      </c>
      <c r="J15" s="3">
        <v>0</v>
      </c>
      <c r="K15" s="4">
        <f t="shared" si="1"/>
        <v>1198</v>
      </c>
    </row>
    <row r="16" spans="1:11" x14ac:dyDescent="0.15">
      <c r="A16" s="4">
        <f t="shared" si="0"/>
        <v>15</v>
      </c>
      <c r="B16" s="32" t="s">
        <v>172</v>
      </c>
      <c r="C16" s="106" t="s">
        <v>218</v>
      </c>
      <c r="D16" s="4">
        <v>4</v>
      </c>
      <c r="E16" s="33">
        <v>400.29999999999995</v>
      </c>
      <c r="F16" s="94"/>
      <c r="G16" s="3">
        <v>0</v>
      </c>
      <c r="H16" s="3">
        <v>396.6</v>
      </c>
      <c r="I16" s="3">
        <v>400.1</v>
      </c>
      <c r="J16" s="3">
        <v>0</v>
      </c>
      <c r="K16" s="4">
        <f t="shared" si="1"/>
        <v>1197</v>
      </c>
    </row>
    <row r="17" spans="1:11" x14ac:dyDescent="0.15">
      <c r="A17" s="4">
        <f t="shared" si="0"/>
        <v>16</v>
      </c>
      <c r="B17" s="32" t="s">
        <v>173</v>
      </c>
      <c r="C17" s="102" t="s">
        <v>211</v>
      </c>
      <c r="D17" s="4">
        <v>3</v>
      </c>
      <c r="E17" s="33">
        <v>395.5</v>
      </c>
      <c r="F17" s="96">
        <v>398.1</v>
      </c>
      <c r="G17" s="3">
        <v>0</v>
      </c>
      <c r="H17" s="3">
        <v>388.7</v>
      </c>
      <c r="I17" s="3">
        <v>399.5</v>
      </c>
      <c r="J17" s="3">
        <v>0</v>
      </c>
      <c r="K17" s="4">
        <f t="shared" si="1"/>
        <v>1193.0999999999999</v>
      </c>
    </row>
    <row r="18" spans="1:11" x14ac:dyDescent="0.15">
      <c r="A18" s="4">
        <f t="shared" si="0"/>
        <v>17</v>
      </c>
      <c r="B18" s="18" t="s">
        <v>20</v>
      </c>
      <c r="C18" s="103" t="s">
        <v>212</v>
      </c>
      <c r="D18" s="4">
        <v>4</v>
      </c>
      <c r="E18" s="33">
        <v>400.9</v>
      </c>
      <c r="F18" s="94">
        <v>391.4</v>
      </c>
      <c r="G18" s="3">
        <v>0</v>
      </c>
      <c r="H18" s="3">
        <v>399</v>
      </c>
      <c r="I18" s="3">
        <v>391.3</v>
      </c>
      <c r="J18" s="3">
        <v>0</v>
      </c>
      <c r="K18" s="4">
        <f t="shared" si="1"/>
        <v>1191.3</v>
      </c>
    </row>
    <row r="19" spans="1:11" x14ac:dyDescent="0.15">
      <c r="A19" s="4">
        <f t="shared" si="0"/>
        <v>18</v>
      </c>
      <c r="B19" s="32" t="s">
        <v>176</v>
      </c>
      <c r="C19" s="102" t="s">
        <v>211</v>
      </c>
      <c r="D19" s="4">
        <v>2</v>
      </c>
      <c r="E19" s="33">
        <v>392.79999999999995</v>
      </c>
      <c r="F19" s="92">
        <v>396.8</v>
      </c>
      <c r="G19" s="3">
        <v>0</v>
      </c>
      <c r="H19" s="3">
        <v>393.6</v>
      </c>
      <c r="I19" s="3">
        <v>395.1</v>
      </c>
      <c r="J19" s="3">
        <v>0</v>
      </c>
      <c r="K19" s="4">
        <f t="shared" si="1"/>
        <v>1185.5</v>
      </c>
    </row>
    <row r="20" spans="1:11" ht="14.25" customHeight="1" x14ac:dyDescent="0.15">
      <c r="A20" s="4">
        <f t="shared" si="0"/>
        <v>19</v>
      </c>
      <c r="B20" s="32" t="s">
        <v>181</v>
      </c>
      <c r="C20" s="51" t="s">
        <v>211</v>
      </c>
      <c r="D20" s="4">
        <v>3</v>
      </c>
      <c r="E20" s="33">
        <v>388.29999999999995</v>
      </c>
      <c r="F20" s="93">
        <v>401.7</v>
      </c>
      <c r="G20" s="3">
        <v>0</v>
      </c>
      <c r="H20" s="3">
        <v>391.2</v>
      </c>
      <c r="I20" s="3">
        <v>391.9</v>
      </c>
      <c r="J20" s="3">
        <v>0</v>
      </c>
      <c r="K20" s="4">
        <f t="shared" si="1"/>
        <v>1184.8</v>
      </c>
    </row>
    <row r="21" spans="1:11" ht="14.25" customHeight="1" x14ac:dyDescent="0.15">
      <c r="A21" s="4">
        <f t="shared" si="0"/>
        <v>20</v>
      </c>
      <c r="B21" s="37" t="s">
        <v>174</v>
      </c>
      <c r="C21" s="51" t="s">
        <v>211</v>
      </c>
      <c r="D21" s="4">
        <v>3</v>
      </c>
      <c r="E21" s="33">
        <v>395.1</v>
      </c>
      <c r="F21" s="121">
        <v>391.5</v>
      </c>
      <c r="G21" s="3">
        <v>0</v>
      </c>
      <c r="H21" s="3">
        <v>392.1</v>
      </c>
      <c r="I21" s="3">
        <v>395.3</v>
      </c>
      <c r="J21" s="3">
        <v>0</v>
      </c>
      <c r="K21" s="4">
        <f t="shared" si="1"/>
        <v>1182.5</v>
      </c>
    </row>
    <row r="22" spans="1:11" x14ac:dyDescent="0.15">
      <c r="A22" s="4">
        <f t="shared" si="0"/>
        <v>21</v>
      </c>
      <c r="B22" s="18" t="s">
        <v>178</v>
      </c>
      <c r="C22" s="50" t="s">
        <v>212</v>
      </c>
      <c r="D22" s="4">
        <v>4</v>
      </c>
      <c r="E22" s="33">
        <v>390.9</v>
      </c>
      <c r="F22" s="123">
        <v>390.6</v>
      </c>
      <c r="G22" s="3">
        <v>0</v>
      </c>
      <c r="H22" s="3">
        <v>400.9</v>
      </c>
      <c r="I22" s="3">
        <v>389.8</v>
      </c>
      <c r="J22" s="3">
        <v>0</v>
      </c>
      <c r="K22" s="4">
        <f t="shared" si="1"/>
        <v>1182.4000000000001</v>
      </c>
    </row>
    <row r="23" spans="1:11" x14ac:dyDescent="0.15">
      <c r="A23" s="4">
        <f t="shared" si="0"/>
        <v>22</v>
      </c>
      <c r="B23" s="31" t="s">
        <v>21</v>
      </c>
      <c r="C23" s="52" t="s">
        <v>213</v>
      </c>
      <c r="D23" s="4">
        <v>3</v>
      </c>
      <c r="E23" s="33">
        <v>393.5</v>
      </c>
      <c r="F23" s="125">
        <v>391.9</v>
      </c>
      <c r="G23" s="3">
        <v>0</v>
      </c>
      <c r="H23" s="3">
        <v>390.5</v>
      </c>
      <c r="I23" s="3">
        <v>390.6</v>
      </c>
      <c r="J23" s="3">
        <v>0</v>
      </c>
      <c r="K23" s="4">
        <f t="shared" si="1"/>
        <v>1176</v>
      </c>
    </row>
    <row r="24" spans="1:11" x14ac:dyDescent="0.15">
      <c r="A24" s="4">
        <f t="shared" si="0"/>
        <v>23</v>
      </c>
      <c r="B24" s="23" t="s">
        <v>19</v>
      </c>
      <c r="C24" s="50" t="s">
        <v>212</v>
      </c>
      <c r="D24" s="4">
        <v>4</v>
      </c>
      <c r="E24" s="33">
        <v>393.29999999999995</v>
      </c>
      <c r="F24" s="91">
        <v>391.6</v>
      </c>
      <c r="G24" s="3">
        <v>0</v>
      </c>
      <c r="H24" s="3">
        <v>387.6</v>
      </c>
      <c r="I24" s="3">
        <v>389.2</v>
      </c>
      <c r="J24" s="3">
        <v>0</v>
      </c>
      <c r="K24" s="4">
        <f t="shared" si="1"/>
        <v>1174.0999999999999</v>
      </c>
    </row>
    <row r="25" spans="1:11" x14ac:dyDescent="0.15">
      <c r="A25" s="4">
        <f t="shared" si="0"/>
        <v>24</v>
      </c>
      <c r="B25" s="31" t="s">
        <v>179</v>
      </c>
      <c r="C25" s="57" t="s">
        <v>218</v>
      </c>
      <c r="D25" s="4">
        <v>2</v>
      </c>
      <c r="E25" s="33">
        <v>390.5</v>
      </c>
      <c r="F25" s="94"/>
      <c r="G25" s="3">
        <v>0</v>
      </c>
      <c r="H25" s="3">
        <v>389.8</v>
      </c>
      <c r="I25" s="3">
        <v>392.5</v>
      </c>
      <c r="J25" s="3">
        <v>0</v>
      </c>
      <c r="K25" s="4">
        <f t="shared" si="1"/>
        <v>1172.8</v>
      </c>
    </row>
    <row r="26" spans="1:11" x14ac:dyDescent="0.15">
      <c r="A26" s="4">
        <f t="shared" si="0"/>
        <v>25</v>
      </c>
      <c r="B26" s="35" t="s">
        <v>175</v>
      </c>
      <c r="C26" s="54" t="s">
        <v>217</v>
      </c>
      <c r="D26" s="4">
        <v>3</v>
      </c>
      <c r="E26" s="33">
        <v>394.40000000000003</v>
      </c>
      <c r="F26" s="94">
        <v>386.2</v>
      </c>
      <c r="G26" s="3">
        <v>0</v>
      </c>
      <c r="H26" s="3">
        <v>388.9</v>
      </c>
      <c r="I26" s="3">
        <v>382.4</v>
      </c>
      <c r="J26" s="3">
        <v>0</v>
      </c>
      <c r="K26" s="4">
        <f t="shared" si="1"/>
        <v>1169.5</v>
      </c>
    </row>
    <row r="27" spans="1:11" x14ac:dyDescent="0.15">
      <c r="A27" s="4">
        <f t="shared" si="0"/>
        <v>26</v>
      </c>
      <c r="B27" s="31" t="s">
        <v>180</v>
      </c>
      <c r="C27" s="50" t="s">
        <v>212</v>
      </c>
      <c r="D27" s="4">
        <v>2</v>
      </c>
      <c r="E27" s="33">
        <v>389.79999999999995</v>
      </c>
      <c r="F27" s="94">
        <v>385.9</v>
      </c>
      <c r="G27" s="3">
        <v>0</v>
      </c>
      <c r="H27" s="3">
        <v>392</v>
      </c>
      <c r="I27" s="3">
        <v>364.3</v>
      </c>
      <c r="J27" s="3">
        <v>0</v>
      </c>
      <c r="K27" s="4">
        <f t="shared" si="1"/>
        <v>1167.6999999999998</v>
      </c>
    </row>
    <row r="28" spans="1:11" x14ac:dyDescent="0.15">
      <c r="A28" s="4">
        <f t="shared" si="0"/>
        <v>27</v>
      </c>
      <c r="B28" s="90" t="s">
        <v>182</v>
      </c>
      <c r="C28" s="51" t="s">
        <v>211</v>
      </c>
      <c r="D28" s="4">
        <v>3</v>
      </c>
      <c r="E28" s="33">
        <v>386.6</v>
      </c>
      <c r="F28" s="91">
        <v>389.4</v>
      </c>
      <c r="G28" s="3">
        <v>0</v>
      </c>
      <c r="H28" s="3">
        <v>390.8</v>
      </c>
      <c r="I28" s="3">
        <v>385.9</v>
      </c>
      <c r="J28" s="3">
        <v>0</v>
      </c>
      <c r="K28" s="4">
        <f t="shared" si="1"/>
        <v>1166.8000000000002</v>
      </c>
    </row>
    <row r="29" spans="1:11" x14ac:dyDescent="0.15">
      <c r="A29" s="4">
        <f t="shared" si="0"/>
        <v>28</v>
      </c>
      <c r="B29" s="35" t="s">
        <v>47</v>
      </c>
      <c r="C29" s="56" t="s">
        <v>214</v>
      </c>
      <c r="D29" s="4">
        <v>4</v>
      </c>
      <c r="E29" s="33">
        <v>385.8</v>
      </c>
      <c r="F29" s="94">
        <v>397.9</v>
      </c>
      <c r="G29" s="3">
        <v>0</v>
      </c>
      <c r="H29" s="3">
        <v>376.6</v>
      </c>
      <c r="I29" s="3">
        <v>0</v>
      </c>
      <c r="J29" s="3">
        <v>0</v>
      </c>
      <c r="K29" s="4">
        <f t="shared" si="1"/>
        <v>1160.3000000000002</v>
      </c>
    </row>
    <row r="30" spans="1:11" x14ac:dyDescent="0.15">
      <c r="A30" s="4">
        <f t="shared" si="0"/>
        <v>29</v>
      </c>
      <c r="B30" s="38" t="s">
        <v>177</v>
      </c>
      <c r="C30" s="68" t="s">
        <v>219</v>
      </c>
      <c r="D30" s="4">
        <v>2</v>
      </c>
      <c r="E30" s="33">
        <v>392.3</v>
      </c>
      <c r="F30" s="94">
        <v>387.1</v>
      </c>
      <c r="G30" s="3">
        <v>0</v>
      </c>
      <c r="H30" s="3">
        <v>379.4</v>
      </c>
      <c r="I30" s="3">
        <v>0</v>
      </c>
      <c r="J30" s="3">
        <v>0</v>
      </c>
      <c r="K30" s="4">
        <f t="shared" si="1"/>
        <v>1158.8000000000002</v>
      </c>
    </row>
    <row r="31" spans="1:11" x14ac:dyDescent="0.15">
      <c r="A31" s="4">
        <f t="shared" si="0"/>
        <v>30</v>
      </c>
      <c r="B31" s="41" t="s">
        <v>48</v>
      </c>
      <c r="C31" s="54" t="s">
        <v>217</v>
      </c>
      <c r="D31" s="4">
        <v>4</v>
      </c>
      <c r="E31" s="33">
        <v>367.5</v>
      </c>
      <c r="F31" s="91">
        <v>380.4</v>
      </c>
      <c r="G31" s="3">
        <v>0</v>
      </c>
      <c r="H31" s="3">
        <v>390.2</v>
      </c>
      <c r="I31" s="3">
        <v>380.6</v>
      </c>
      <c r="J31" s="3">
        <v>0</v>
      </c>
      <c r="K31" s="4">
        <f t="shared" si="1"/>
        <v>1151.1999999999998</v>
      </c>
    </row>
    <row r="32" spans="1:11" x14ac:dyDescent="0.15">
      <c r="A32" s="4">
        <f t="shared" si="0"/>
        <v>31</v>
      </c>
      <c r="B32" s="41" t="s">
        <v>26</v>
      </c>
      <c r="C32" s="107" t="s">
        <v>229</v>
      </c>
      <c r="D32" s="4">
        <v>3</v>
      </c>
      <c r="E32" s="33">
        <v>380.6</v>
      </c>
      <c r="F32" s="91">
        <v>386</v>
      </c>
      <c r="G32" s="3">
        <v>0</v>
      </c>
      <c r="H32" s="3">
        <v>383.9</v>
      </c>
      <c r="I32" s="3">
        <v>373.8</v>
      </c>
      <c r="J32" s="3">
        <v>0</v>
      </c>
      <c r="K32" s="4">
        <f t="shared" si="1"/>
        <v>1150.5</v>
      </c>
    </row>
    <row r="33" spans="1:11" x14ac:dyDescent="0.15">
      <c r="A33" s="4">
        <f t="shared" si="0"/>
        <v>32</v>
      </c>
      <c r="B33" s="41" t="s">
        <v>185</v>
      </c>
      <c r="C33" s="102" t="s">
        <v>211</v>
      </c>
      <c r="D33" s="4">
        <v>2</v>
      </c>
      <c r="E33" s="33">
        <v>384.8</v>
      </c>
      <c r="F33" s="91">
        <v>386.4</v>
      </c>
      <c r="G33" s="3">
        <v>0</v>
      </c>
      <c r="H33" s="3">
        <v>378.2</v>
      </c>
      <c r="I33" s="3">
        <v>0</v>
      </c>
      <c r="J33" s="3">
        <v>0</v>
      </c>
      <c r="K33" s="4">
        <f t="shared" si="1"/>
        <v>1149.4000000000001</v>
      </c>
    </row>
    <row r="34" spans="1:11" x14ac:dyDescent="0.15">
      <c r="A34" s="4">
        <f t="shared" si="0"/>
        <v>33</v>
      </c>
      <c r="B34" s="40" t="s">
        <v>183</v>
      </c>
      <c r="C34" s="103" t="s">
        <v>212</v>
      </c>
      <c r="D34" s="4">
        <v>4</v>
      </c>
      <c r="E34" s="33">
        <v>385.5</v>
      </c>
      <c r="F34" s="94">
        <v>381.8</v>
      </c>
      <c r="G34" s="3">
        <v>0</v>
      </c>
      <c r="H34" s="3">
        <v>380.6</v>
      </c>
      <c r="I34" s="3">
        <v>0</v>
      </c>
      <c r="J34" s="3">
        <v>0</v>
      </c>
      <c r="K34" s="4">
        <f t="shared" ref="K34:K65" si="2">LARGE(E34:J34,1)+LARGE(E34:J34,2)+LARGE(E34:J34,3)</f>
        <v>1147.9000000000001</v>
      </c>
    </row>
    <row r="35" spans="1:11" x14ac:dyDescent="0.15">
      <c r="A35" s="4">
        <f t="shared" si="0"/>
        <v>34</v>
      </c>
      <c r="B35" s="41" t="s">
        <v>187</v>
      </c>
      <c r="C35" s="99" t="s">
        <v>209</v>
      </c>
      <c r="D35" s="4">
        <v>1</v>
      </c>
      <c r="E35" s="33">
        <v>383.4</v>
      </c>
      <c r="F35" s="94">
        <v>374.8</v>
      </c>
      <c r="G35" s="3">
        <v>0</v>
      </c>
      <c r="H35" s="3">
        <v>388.8</v>
      </c>
      <c r="I35" s="3">
        <v>368.7</v>
      </c>
      <c r="J35" s="3">
        <v>0</v>
      </c>
      <c r="K35" s="4">
        <f t="shared" si="2"/>
        <v>1147</v>
      </c>
    </row>
    <row r="36" spans="1:11" x14ac:dyDescent="0.15">
      <c r="A36" s="4">
        <f t="shared" si="0"/>
        <v>35</v>
      </c>
      <c r="B36" s="77" t="s">
        <v>186</v>
      </c>
      <c r="C36" s="102" t="s">
        <v>211</v>
      </c>
      <c r="D36" s="4">
        <v>3</v>
      </c>
      <c r="E36" s="33">
        <v>384</v>
      </c>
      <c r="F36" s="94">
        <v>383.5</v>
      </c>
      <c r="G36" s="3">
        <v>0</v>
      </c>
      <c r="H36" s="3">
        <v>378.5</v>
      </c>
      <c r="I36" s="3">
        <v>0</v>
      </c>
      <c r="J36" s="3">
        <v>0</v>
      </c>
      <c r="K36" s="4">
        <f t="shared" si="2"/>
        <v>1146</v>
      </c>
    </row>
    <row r="37" spans="1:11" x14ac:dyDescent="0.15">
      <c r="A37" s="4">
        <f t="shared" si="0"/>
        <v>36</v>
      </c>
      <c r="B37" s="90" t="s">
        <v>190</v>
      </c>
      <c r="C37" s="104" t="s">
        <v>214</v>
      </c>
      <c r="D37" s="4">
        <v>3</v>
      </c>
      <c r="E37" s="33">
        <v>370.8</v>
      </c>
      <c r="F37" s="92">
        <v>367</v>
      </c>
      <c r="G37" s="3">
        <v>0</v>
      </c>
      <c r="H37" s="3">
        <v>386.1</v>
      </c>
      <c r="I37" s="3">
        <v>385.3</v>
      </c>
      <c r="J37" s="3">
        <v>0</v>
      </c>
      <c r="K37" s="4">
        <f t="shared" si="2"/>
        <v>1142.2</v>
      </c>
    </row>
    <row r="38" spans="1:11" x14ac:dyDescent="0.15">
      <c r="A38" s="4">
        <f t="shared" si="0"/>
        <v>37</v>
      </c>
      <c r="B38" s="31" t="s">
        <v>188</v>
      </c>
      <c r="C38" s="101" t="s">
        <v>210</v>
      </c>
      <c r="D38" s="4">
        <v>2</v>
      </c>
      <c r="E38" s="33">
        <v>383</v>
      </c>
      <c r="F38" s="93">
        <v>368</v>
      </c>
      <c r="G38" s="3">
        <v>0</v>
      </c>
      <c r="H38" s="3">
        <v>378.9</v>
      </c>
      <c r="I38" s="3">
        <v>0</v>
      </c>
      <c r="J38" s="3">
        <v>0</v>
      </c>
      <c r="K38" s="4">
        <f t="shared" si="2"/>
        <v>1129.9000000000001</v>
      </c>
    </row>
    <row r="39" spans="1:11" x14ac:dyDescent="0.15">
      <c r="A39" s="4">
        <f t="shared" si="0"/>
        <v>38</v>
      </c>
      <c r="B39" s="31" t="s">
        <v>45</v>
      </c>
      <c r="C39" s="107" t="s">
        <v>213</v>
      </c>
      <c r="D39" s="4">
        <v>2</v>
      </c>
      <c r="E39" s="33">
        <v>369.70000000000005</v>
      </c>
      <c r="F39" s="91">
        <v>361.2</v>
      </c>
      <c r="G39" s="3">
        <v>0</v>
      </c>
      <c r="H39" s="3">
        <v>370</v>
      </c>
      <c r="I39" s="3">
        <v>0</v>
      </c>
      <c r="J39" s="3">
        <v>0</v>
      </c>
      <c r="K39" s="4">
        <f t="shared" si="2"/>
        <v>1100.9000000000001</v>
      </c>
    </row>
    <row r="40" spans="1:11" x14ac:dyDescent="0.15">
      <c r="A40" s="4">
        <f t="shared" si="0"/>
        <v>39</v>
      </c>
      <c r="B40" s="90" t="s">
        <v>191</v>
      </c>
      <c r="C40" s="102" t="s">
        <v>211</v>
      </c>
      <c r="D40" s="4">
        <v>3</v>
      </c>
      <c r="E40" s="33">
        <v>359.4</v>
      </c>
      <c r="F40" s="91">
        <v>375.1</v>
      </c>
      <c r="G40" s="3">
        <v>0</v>
      </c>
      <c r="H40" s="3">
        <v>356.2</v>
      </c>
      <c r="I40" s="3">
        <v>0</v>
      </c>
      <c r="J40" s="3">
        <v>0</v>
      </c>
      <c r="K40" s="4">
        <f t="shared" si="2"/>
        <v>1090.7</v>
      </c>
    </row>
    <row r="41" spans="1:11" x14ac:dyDescent="0.15">
      <c r="A41" s="4">
        <f t="shared" si="0"/>
        <v>40</v>
      </c>
      <c r="B41" s="90" t="s">
        <v>184</v>
      </c>
      <c r="C41" s="107" t="s">
        <v>213</v>
      </c>
      <c r="D41" s="4">
        <v>3</v>
      </c>
      <c r="E41" s="33">
        <v>385.09999999999997</v>
      </c>
      <c r="F41" s="92">
        <v>380.4</v>
      </c>
      <c r="G41" s="3">
        <v>0</v>
      </c>
      <c r="H41" s="3">
        <v>322.5</v>
      </c>
      <c r="I41" s="3">
        <v>0</v>
      </c>
      <c r="J41" s="3">
        <v>0</v>
      </c>
      <c r="K41" s="4">
        <f t="shared" si="2"/>
        <v>1088</v>
      </c>
    </row>
    <row r="42" spans="1:11" x14ac:dyDescent="0.15">
      <c r="A42" s="4">
        <f t="shared" si="0"/>
        <v>41</v>
      </c>
      <c r="B42" s="32" t="s">
        <v>189</v>
      </c>
      <c r="C42" s="102" t="s">
        <v>211</v>
      </c>
      <c r="D42" s="4">
        <v>3</v>
      </c>
      <c r="E42" s="33">
        <v>376.9</v>
      </c>
      <c r="F42" s="91">
        <v>178.1</v>
      </c>
      <c r="G42" s="3">
        <v>0</v>
      </c>
      <c r="H42" s="3">
        <v>380.6</v>
      </c>
      <c r="I42" s="3">
        <v>0</v>
      </c>
      <c r="J42" s="3">
        <v>0</v>
      </c>
      <c r="K42" s="4">
        <f t="shared" si="2"/>
        <v>935.6</v>
      </c>
    </row>
    <row r="43" spans="1:11" x14ac:dyDescent="0.15">
      <c r="A43" s="4">
        <f t="shared" si="0"/>
        <v>42</v>
      </c>
      <c r="B43" s="18" t="s">
        <v>256</v>
      </c>
      <c r="C43" s="127" t="s">
        <v>219</v>
      </c>
      <c r="D43" s="115">
        <v>1</v>
      </c>
      <c r="E43" s="33">
        <v>0</v>
      </c>
      <c r="F43" s="95">
        <v>0</v>
      </c>
      <c r="G43" s="3">
        <v>0</v>
      </c>
      <c r="H43" s="3">
        <v>400.7</v>
      </c>
      <c r="I43" s="3">
        <v>399.1</v>
      </c>
      <c r="J43" s="3">
        <v>0</v>
      </c>
      <c r="K43" s="4">
        <f t="shared" si="2"/>
        <v>799.8</v>
      </c>
    </row>
    <row r="44" spans="1:11" x14ac:dyDescent="0.15">
      <c r="A44" s="4">
        <f t="shared" si="0"/>
        <v>43</v>
      </c>
      <c r="B44" s="18" t="s">
        <v>192</v>
      </c>
      <c r="C44" s="45" t="s">
        <v>215</v>
      </c>
      <c r="D44" s="4">
        <v>2</v>
      </c>
      <c r="E44" s="33">
        <v>0</v>
      </c>
      <c r="F44" s="94"/>
      <c r="G44" s="3">
        <v>0</v>
      </c>
      <c r="H44" s="3">
        <v>395.9</v>
      </c>
      <c r="I44" s="3">
        <v>397.7</v>
      </c>
      <c r="J44" s="3">
        <v>0</v>
      </c>
      <c r="K44" s="4">
        <f t="shared" si="2"/>
        <v>793.59999999999991</v>
      </c>
    </row>
    <row r="45" spans="1:11" x14ac:dyDescent="0.15">
      <c r="A45" s="4">
        <v>44</v>
      </c>
      <c r="B45" s="113" t="s">
        <v>260</v>
      </c>
      <c r="C45" s="120" t="s">
        <v>213</v>
      </c>
      <c r="D45" s="4">
        <v>1</v>
      </c>
      <c r="E45" s="33">
        <v>0</v>
      </c>
      <c r="F45" s="95">
        <v>0</v>
      </c>
      <c r="G45" s="3">
        <v>0</v>
      </c>
      <c r="H45" s="3">
        <v>392.8</v>
      </c>
      <c r="I45" s="3">
        <v>391.2</v>
      </c>
      <c r="J45" s="3">
        <v>0</v>
      </c>
      <c r="K45" s="4">
        <f t="shared" si="2"/>
        <v>784</v>
      </c>
    </row>
    <row r="46" spans="1:11" x14ac:dyDescent="0.15">
      <c r="A46" s="4">
        <v>45</v>
      </c>
      <c r="B46" s="89" t="s">
        <v>261</v>
      </c>
      <c r="C46" s="107" t="s">
        <v>213</v>
      </c>
      <c r="D46" s="4">
        <v>1</v>
      </c>
      <c r="E46" s="33">
        <v>0</v>
      </c>
      <c r="F46" s="95">
        <v>0</v>
      </c>
      <c r="G46" s="3">
        <v>0</v>
      </c>
      <c r="H46" s="3">
        <v>387.2</v>
      </c>
      <c r="I46" s="3">
        <v>390.3</v>
      </c>
      <c r="J46" s="3">
        <v>0</v>
      </c>
      <c r="K46" s="4">
        <f t="shared" si="2"/>
        <v>777.5</v>
      </c>
    </row>
    <row r="47" spans="1:11" x14ac:dyDescent="0.15">
      <c r="A47" s="4">
        <v>46</v>
      </c>
      <c r="B47" s="129" t="s">
        <v>257</v>
      </c>
      <c r="C47" s="127" t="s">
        <v>219</v>
      </c>
      <c r="D47" s="4">
        <v>1</v>
      </c>
      <c r="E47" s="33">
        <v>0</v>
      </c>
      <c r="F47" s="95">
        <v>0</v>
      </c>
      <c r="G47" s="3">
        <v>0</v>
      </c>
      <c r="H47" s="3">
        <v>396.8</v>
      </c>
      <c r="I47" s="3">
        <v>380.5</v>
      </c>
      <c r="J47" s="3">
        <v>0</v>
      </c>
      <c r="K47" s="4">
        <f t="shared" si="2"/>
        <v>777.3</v>
      </c>
    </row>
    <row r="48" spans="1:11" x14ac:dyDescent="0.15">
      <c r="A48" s="4">
        <v>47</v>
      </c>
      <c r="B48" s="4" t="s">
        <v>17</v>
      </c>
      <c r="C48" s="102" t="s">
        <v>211</v>
      </c>
      <c r="D48" s="4">
        <v>4</v>
      </c>
      <c r="E48" s="33">
        <v>385.8</v>
      </c>
      <c r="F48" s="94">
        <v>387</v>
      </c>
      <c r="G48" s="3">
        <v>0</v>
      </c>
      <c r="H48" s="3">
        <v>0</v>
      </c>
      <c r="I48" s="3">
        <v>0</v>
      </c>
      <c r="J48" s="3">
        <v>0</v>
      </c>
      <c r="K48" s="4">
        <f t="shared" si="2"/>
        <v>772.8</v>
      </c>
    </row>
    <row r="49" spans="1:11" x14ac:dyDescent="0.15">
      <c r="A49" s="4">
        <v>48</v>
      </c>
      <c r="B49" s="89" t="s">
        <v>262</v>
      </c>
      <c r="C49" s="107" t="s">
        <v>213</v>
      </c>
      <c r="D49" s="4">
        <v>1</v>
      </c>
      <c r="E49" s="33">
        <v>0</v>
      </c>
      <c r="F49" s="95">
        <v>0</v>
      </c>
      <c r="G49" s="3">
        <v>0</v>
      </c>
      <c r="H49" s="3">
        <v>382.9</v>
      </c>
      <c r="I49" s="3">
        <v>369.6</v>
      </c>
      <c r="J49" s="3">
        <v>0</v>
      </c>
      <c r="K49" s="4">
        <f t="shared" si="2"/>
        <v>752.5</v>
      </c>
    </row>
    <row r="50" spans="1:11" x14ac:dyDescent="0.15">
      <c r="A50" s="4">
        <v>49</v>
      </c>
      <c r="B50" s="89" t="s">
        <v>258</v>
      </c>
      <c r="C50" s="130" t="s">
        <v>259</v>
      </c>
      <c r="D50" s="4">
        <v>1</v>
      </c>
      <c r="E50" s="33">
        <v>0</v>
      </c>
      <c r="F50" s="95">
        <v>0</v>
      </c>
      <c r="G50" s="3">
        <v>0</v>
      </c>
      <c r="H50" s="3">
        <v>397.6</v>
      </c>
      <c r="I50" s="3"/>
      <c r="J50" s="3">
        <v>0</v>
      </c>
      <c r="K50" s="4">
        <f t="shared" si="2"/>
        <v>397.6</v>
      </c>
    </row>
    <row r="51" spans="1:11" x14ac:dyDescent="0.15">
      <c r="A51" s="4">
        <v>50</v>
      </c>
      <c r="B51" s="128" t="s">
        <v>252</v>
      </c>
      <c r="C51" s="101" t="s">
        <v>210</v>
      </c>
      <c r="D51" s="115">
        <v>1</v>
      </c>
      <c r="E51" s="33">
        <v>0</v>
      </c>
      <c r="F51" s="95">
        <v>0</v>
      </c>
      <c r="G51" s="3">
        <v>0</v>
      </c>
      <c r="H51" s="3">
        <v>371.2</v>
      </c>
      <c r="I51" s="3"/>
      <c r="J51" s="3">
        <v>0</v>
      </c>
      <c r="K51" s="4">
        <f t="shared" si="2"/>
        <v>371.2</v>
      </c>
    </row>
    <row r="52" spans="1:11" x14ac:dyDescent="0.15">
      <c r="A52" s="4">
        <v>51</v>
      </c>
      <c r="B52" s="129" t="s">
        <v>251</v>
      </c>
      <c r="C52" s="100" t="s">
        <v>208</v>
      </c>
      <c r="D52" s="4">
        <v>1</v>
      </c>
      <c r="E52" s="33">
        <v>0</v>
      </c>
      <c r="F52" s="95">
        <v>0</v>
      </c>
      <c r="G52" s="3">
        <v>0</v>
      </c>
      <c r="H52" s="3">
        <v>366.7</v>
      </c>
      <c r="I52" s="3"/>
      <c r="J52" s="3">
        <v>0</v>
      </c>
      <c r="K52" s="4">
        <f t="shared" si="2"/>
        <v>366.7</v>
      </c>
    </row>
    <row r="53" spans="1:11" x14ac:dyDescent="0.15">
      <c r="A53" s="4">
        <v>52</v>
      </c>
      <c r="B53" s="89" t="s">
        <v>263</v>
      </c>
      <c r="C53" s="107" t="s">
        <v>213</v>
      </c>
      <c r="D53" s="4">
        <v>1</v>
      </c>
      <c r="E53" s="33">
        <v>0</v>
      </c>
      <c r="F53" s="95">
        <v>0</v>
      </c>
      <c r="G53" s="3">
        <v>0</v>
      </c>
      <c r="H53" s="3">
        <v>366</v>
      </c>
      <c r="I53" s="3"/>
      <c r="J53" s="3">
        <v>0</v>
      </c>
      <c r="K53" s="4">
        <f t="shared" si="2"/>
        <v>366</v>
      </c>
    </row>
    <row r="54" spans="1:11" x14ac:dyDescent="0.15">
      <c r="A54" s="4">
        <v>53</v>
      </c>
      <c r="B54" s="89" t="s">
        <v>264</v>
      </c>
      <c r="C54" s="107" t="s">
        <v>213</v>
      </c>
      <c r="D54" s="4">
        <v>1</v>
      </c>
      <c r="E54" s="33">
        <v>0</v>
      </c>
      <c r="F54" s="95">
        <v>0</v>
      </c>
      <c r="G54" s="3">
        <v>0</v>
      </c>
      <c r="H54" s="3">
        <v>364</v>
      </c>
      <c r="I54" s="3"/>
      <c r="J54" s="3">
        <v>0</v>
      </c>
      <c r="K54" s="4">
        <f t="shared" si="2"/>
        <v>364</v>
      </c>
    </row>
    <row r="55" spans="1:11" x14ac:dyDescent="0.15">
      <c r="A55" s="4">
        <v>54</v>
      </c>
      <c r="B55" s="89" t="s">
        <v>265</v>
      </c>
      <c r="C55" s="107" t="s">
        <v>213</v>
      </c>
      <c r="D55" s="4">
        <v>1</v>
      </c>
      <c r="E55" s="33">
        <v>0</v>
      </c>
      <c r="F55" s="95">
        <v>0</v>
      </c>
      <c r="G55" s="3">
        <v>0</v>
      </c>
      <c r="H55" s="3">
        <v>362.9</v>
      </c>
      <c r="I55" s="3"/>
      <c r="J55" s="3">
        <v>0</v>
      </c>
      <c r="K55" s="4">
        <f t="shared" si="2"/>
        <v>362.9</v>
      </c>
    </row>
    <row r="56" spans="1:11" x14ac:dyDescent="0.15">
      <c r="A56" s="4">
        <v>55</v>
      </c>
      <c r="B56" s="89" t="s">
        <v>266</v>
      </c>
      <c r="C56" s="107" t="s">
        <v>213</v>
      </c>
      <c r="D56" s="4">
        <v>1</v>
      </c>
      <c r="E56" s="33">
        <v>0</v>
      </c>
      <c r="F56" s="95">
        <v>0</v>
      </c>
      <c r="G56" s="3">
        <v>0</v>
      </c>
      <c r="H56" s="3">
        <v>351.6</v>
      </c>
      <c r="I56" s="3"/>
      <c r="J56" s="3">
        <v>0</v>
      </c>
      <c r="K56" s="4">
        <f t="shared" si="2"/>
        <v>351.6</v>
      </c>
    </row>
    <row r="57" spans="1:11" x14ac:dyDescent="0.15">
      <c r="A57" s="4">
        <v>56</v>
      </c>
      <c r="B57" s="89" t="s">
        <v>253</v>
      </c>
      <c r="C57" s="102" t="s">
        <v>211</v>
      </c>
      <c r="D57" s="4">
        <v>2</v>
      </c>
      <c r="E57" s="33">
        <v>0</v>
      </c>
      <c r="F57" s="95">
        <v>0</v>
      </c>
      <c r="G57" s="3">
        <v>0</v>
      </c>
      <c r="H57" s="3">
        <v>348.4</v>
      </c>
      <c r="I57" s="3"/>
      <c r="J57" s="3">
        <v>0</v>
      </c>
      <c r="K57" s="4">
        <f t="shared" si="2"/>
        <v>348.4</v>
      </c>
    </row>
    <row r="58" spans="1:11" x14ac:dyDescent="0.15">
      <c r="A58" s="4">
        <v>57</v>
      </c>
      <c r="B58" s="114" t="s">
        <v>254</v>
      </c>
      <c r="C58" s="103" t="s">
        <v>255</v>
      </c>
      <c r="D58" s="115">
        <v>1</v>
      </c>
      <c r="E58" s="33">
        <v>0</v>
      </c>
      <c r="F58" s="95">
        <v>0</v>
      </c>
      <c r="G58" s="3">
        <v>0</v>
      </c>
      <c r="H58" s="3">
        <v>336.3</v>
      </c>
      <c r="I58" s="3"/>
      <c r="J58" s="3">
        <v>0</v>
      </c>
      <c r="K58" s="4">
        <f t="shared" si="2"/>
        <v>336.3</v>
      </c>
    </row>
    <row r="59" spans="1:11" x14ac:dyDescent="0.15">
      <c r="A59" s="4">
        <v>58</v>
      </c>
      <c r="B59" s="113" t="s">
        <v>267</v>
      </c>
      <c r="C59" s="107" t="s">
        <v>213</v>
      </c>
      <c r="D59" s="4">
        <v>1</v>
      </c>
      <c r="E59" s="33">
        <v>0</v>
      </c>
      <c r="F59" s="95">
        <v>0</v>
      </c>
      <c r="G59" s="3">
        <v>0</v>
      </c>
      <c r="H59" s="3">
        <v>336.3</v>
      </c>
      <c r="I59" s="3"/>
      <c r="J59" s="3">
        <v>0</v>
      </c>
      <c r="K59" s="4">
        <f t="shared" si="2"/>
        <v>336.3</v>
      </c>
    </row>
  </sheetData>
  <sortState ref="A2:K59">
    <sortCondition descending="1" ref="K2:K59"/>
  </sortState>
  <phoneticPr fontId="1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workbookViewId="0">
      <selection activeCell="H6" sqref="H6"/>
    </sheetView>
  </sheetViews>
  <sheetFormatPr defaultRowHeight="13.5" x14ac:dyDescent="0.15"/>
  <cols>
    <col min="1" max="1" width="5.75" customWidth="1"/>
    <col min="2" max="2" width="14.125" customWidth="1"/>
    <col min="3" max="3" width="12.875" customWidth="1"/>
    <col min="4" max="4" width="6.375" customWidth="1"/>
    <col min="5" max="8" width="9" customWidth="1"/>
    <col min="10" max="10" width="16.125" customWidth="1"/>
  </cols>
  <sheetData>
    <row r="1" spans="1:10" x14ac:dyDescent="0.15">
      <c r="A1" s="5" t="s">
        <v>0</v>
      </c>
      <c r="B1" s="5" t="s">
        <v>1</v>
      </c>
      <c r="C1" s="5" t="s">
        <v>2</v>
      </c>
      <c r="D1" s="1" t="s">
        <v>3</v>
      </c>
      <c r="E1" s="5" t="s">
        <v>4</v>
      </c>
      <c r="F1" s="5" t="s">
        <v>5</v>
      </c>
      <c r="G1" s="5" t="s">
        <v>228</v>
      </c>
      <c r="H1" s="5" t="s">
        <v>7</v>
      </c>
      <c r="I1" s="5" t="s">
        <v>9</v>
      </c>
      <c r="J1" s="5" t="s">
        <v>10</v>
      </c>
    </row>
    <row r="2" spans="1:10" x14ac:dyDescent="0.15">
      <c r="A2" s="4">
        <f>RANK(J2,$J$2:$J$6)</f>
        <v>1</v>
      </c>
      <c r="B2" s="29" t="s">
        <v>40</v>
      </c>
      <c r="C2" s="47" t="s">
        <v>217</v>
      </c>
      <c r="D2" s="4">
        <v>4</v>
      </c>
      <c r="E2" s="4">
        <v>550</v>
      </c>
      <c r="F2" s="4">
        <v>555</v>
      </c>
      <c r="G2" s="4">
        <v>551</v>
      </c>
      <c r="H2" s="3">
        <v>562</v>
      </c>
      <c r="I2" s="3">
        <v>0</v>
      </c>
      <c r="J2" s="4">
        <f>LARGE(E2:I2,1)+LARGE(E2:I2,2)+LARGE(E2:I2,3)</f>
        <v>1668</v>
      </c>
    </row>
    <row r="3" spans="1:10" x14ac:dyDescent="0.15">
      <c r="A3" s="4">
        <f>RANK(J3,$J$2:$J$6)</f>
        <v>2</v>
      </c>
      <c r="B3" s="6" t="s">
        <v>220</v>
      </c>
      <c r="C3" s="48" t="s">
        <v>218</v>
      </c>
      <c r="D3" s="4">
        <v>2</v>
      </c>
      <c r="E3" s="4">
        <v>550</v>
      </c>
      <c r="F3" s="4">
        <v>551</v>
      </c>
      <c r="G3" s="4">
        <v>546</v>
      </c>
      <c r="H3" s="3">
        <v>0</v>
      </c>
      <c r="I3" s="3">
        <v>0</v>
      </c>
      <c r="J3" s="4">
        <f>LARGE(E3:I3,1)+LARGE(E3:I3,2)+LARGE(E3:I3,3)</f>
        <v>1647</v>
      </c>
    </row>
    <row r="4" spans="1:10" x14ac:dyDescent="0.15">
      <c r="A4" s="4">
        <f>RANK(J4,$J$2:$J$6)</f>
        <v>3</v>
      </c>
      <c r="B4" s="31" t="s">
        <v>197</v>
      </c>
      <c r="C4" s="47" t="s">
        <v>217</v>
      </c>
      <c r="D4" s="4">
        <v>1</v>
      </c>
      <c r="E4" s="4">
        <v>547</v>
      </c>
      <c r="F4" s="4">
        <v>549</v>
      </c>
      <c r="G4" s="4">
        <v>545</v>
      </c>
      <c r="H4" s="3">
        <v>0</v>
      </c>
      <c r="I4" s="3">
        <v>0</v>
      </c>
      <c r="J4" s="4">
        <f>LARGE(E4:I4,1)+LARGE(E4:I4,2)+LARGE(E4:I4,3)</f>
        <v>1641</v>
      </c>
    </row>
    <row r="5" spans="1:10" x14ac:dyDescent="0.15">
      <c r="A5" s="4">
        <f>RANK(J5,$J$2:$J$6)</f>
        <v>4</v>
      </c>
      <c r="B5" s="30" t="s">
        <v>134</v>
      </c>
      <c r="C5" s="50" t="s">
        <v>212</v>
      </c>
      <c r="D5" s="4">
        <v>4</v>
      </c>
      <c r="E5" s="4">
        <v>538</v>
      </c>
      <c r="F5" s="4">
        <v>534</v>
      </c>
      <c r="G5" s="4">
        <v>532</v>
      </c>
      <c r="H5" s="3">
        <v>518</v>
      </c>
      <c r="I5" s="3">
        <v>0</v>
      </c>
      <c r="J5" s="4">
        <f>LARGE(E5:I5,1)+LARGE(E5:I5,2)+LARGE(E5:I5,3)</f>
        <v>1604</v>
      </c>
    </row>
    <row r="6" spans="1:10" x14ac:dyDescent="0.15">
      <c r="A6" s="4">
        <f>RANK(J6,$J$2:$J$6)</f>
        <v>5</v>
      </c>
      <c r="B6" s="18" t="s">
        <v>147</v>
      </c>
      <c r="C6" s="52" t="s">
        <v>213</v>
      </c>
      <c r="D6" s="4">
        <v>4</v>
      </c>
      <c r="E6" s="4">
        <v>502</v>
      </c>
      <c r="F6" s="4">
        <v>505</v>
      </c>
      <c r="G6" s="4">
        <v>0</v>
      </c>
      <c r="H6" s="3">
        <v>504</v>
      </c>
      <c r="I6" s="3">
        <v>0</v>
      </c>
      <c r="J6" s="4">
        <f>LARGE(E6:I6,1)+LARGE(E6:I6,2)+LARGE(E6:I6,3)</f>
        <v>1511</v>
      </c>
    </row>
  </sheetData>
  <sortState ref="A2:J6">
    <sortCondition ref="A2:A6"/>
  </sortState>
  <phoneticPr fontId="1"/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"/>
  <sheetViews>
    <sheetView workbookViewId="0">
      <selection activeCell="I19" sqref="I19"/>
    </sheetView>
  </sheetViews>
  <sheetFormatPr defaultRowHeight="13.5" x14ac:dyDescent="0.15"/>
  <cols>
    <col min="1" max="1" width="5.75" customWidth="1"/>
    <col min="2" max="2" width="14.125" customWidth="1"/>
    <col min="3" max="3" width="12.875" customWidth="1"/>
    <col min="4" max="4" width="6.375" customWidth="1"/>
    <col min="5" max="8" width="9" customWidth="1"/>
    <col min="10" max="10" width="16.125" customWidth="1"/>
  </cols>
  <sheetData>
    <row r="1" spans="1:10" x14ac:dyDescent="0.15">
      <c r="A1" s="5" t="s">
        <v>0</v>
      </c>
      <c r="B1" s="5" t="s">
        <v>1</v>
      </c>
      <c r="C1" s="5" t="s">
        <v>2</v>
      </c>
      <c r="D1" s="1" t="s">
        <v>3</v>
      </c>
      <c r="E1" s="5" t="s">
        <v>4</v>
      </c>
      <c r="F1" s="5" t="s">
        <v>5</v>
      </c>
      <c r="G1" s="5" t="s">
        <v>228</v>
      </c>
      <c r="H1" s="5" t="s">
        <v>7</v>
      </c>
      <c r="I1" s="5" t="s">
        <v>9</v>
      </c>
      <c r="J1" s="5" t="s">
        <v>10</v>
      </c>
    </row>
    <row r="2" spans="1:10" x14ac:dyDescent="0.15">
      <c r="A2" s="4">
        <f>RANK(J2,$J$2:$J$5)</f>
        <v>1</v>
      </c>
      <c r="B2" s="8" t="s">
        <v>202</v>
      </c>
      <c r="C2" s="47" t="s">
        <v>217</v>
      </c>
      <c r="D2" s="4">
        <v>1</v>
      </c>
      <c r="E2" s="4">
        <v>364</v>
      </c>
      <c r="F2" s="4">
        <v>367</v>
      </c>
      <c r="G2" s="4">
        <v>366</v>
      </c>
      <c r="H2" s="3">
        <v>358</v>
      </c>
      <c r="I2" s="3">
        <v>0</v>
      </c>
      <c r="J2" s="4">
        <f>LARGE(E2:I2,1)+LARGE(E2:I2,2)+LARGE(E2:I2,3)</f>
        <v>1097</v>
      </c>
    </row>
    <row r="3" spans="1:10" x14ac:dyDescent="0.15">
      <c r="A3" s="4">
        <f>RANK(J3,$J$2:$J$5)</f>
        <v>2</v>
      </c>
      <c r="B3" s="72" t="s">
        <v>204</v>
      </c>
      <c r="C3" s="47" t="s">
        <v>217</v>
      </c>
      <c r="D3" s="4">
        <v>2</v>
      </c>
      <c r="E3" s="4">
        <v>364</v>
      </c>
      <c r="F3" s="4">
        <v>358</v>
      </c>
      <c r="G3" s="4">
        <v>351</v>
      </c>
      <c r="H3" s="3">
        <v>355</v>
      </c>
      <c r="I3" s="3">
        <v>0</v>
      </c>
      <c r="J3" s="4">
        <f t="shared" ref="J3:J5" si="0">LARGE(E3:I3,1)+LARGE(E3:I3,2)+LARGE(E3:I3,3)</f>
        <v>1077</v>
      </c>
    </row>
    <row r="4" spans="1:10" x14ac:dyDescent="0.15">
      <c r="A4" s="4">
        <f>RANK(J4,$J$2:$J$5)</f>
        <v>3</v>
      </c>
      <c r="B4" s="32" t="s">
        <v>203</v>
      </c>
      <c r="C4" s="47" t="s">
        <v>217</v>
      </c>
      <c r="D4" s="4">
        <v>2</v>
      </c>
      <c r="E4" s="4">
        <v>361</v>
      </c>
      <c r="F4" s="4">
        <v>361</v>
      </c>
      <c r="G4" s="4">
        <v>347</v>
      </c>
      <c r="H4" s="3">
        <v>0</v>
      </c>
      <c r="I4" s="3">
        <v>0</v>
      </c>
      <c r="J4" s="4">
        <f t="shared" si="0"/>
        <v>1069</v>
      </c>
    </row>
    <row r="5" spans="1:10" x14ac:dyDescent="0.15">
      <c r="A5" s="4">
        <f>RANK(J5,$J$2:$J$5)</f>
        <v>4</v>
      </c>
      <c r="B5" s="18" t="s">
        <v>221</v>
      </c>
      <c r="C5" s="47" t="s">
        <v>217</v>
      </c>
      <c r="D5" s="4">
        <v>1</v>
      </c>
      <c r="E5" s="4">
        <v>368</v>
      </c>
      <c r="F5" s="4">
        <v>343</v>
      </c>
      <c r="G5" s="4">
        <v>343</v>
      </c>
      <c r="H5" s="3">
        <v>0</v>
      </c>
      <c r="I5" s="3">
        <v>0</v>
      </c>
      <c r="J5" s="4">
        <f t="shared" si="0"/>
        <v>1054</v>
      </c>
    </row>
  </sheetData>
  <sortState ref="A2:J5">
    <sortCondition ref="A2:A5"/>
  </sortState>
  <phoneticPr fontId="1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workbookViewId="0">
      <selection activeCell="A27" sqref="A27"/>
    </sheetView>
  </sheetViews>
  <sheetFormatPr defaultRowHeight="13.5" x14ac:dyDescent="0.15"/>
  <cols>
    <col min="1" max="1" width="6.625" customWidth="1"/>
    <col min="2" max="2" width="13.375" style="2" customWidth="1"/>
    <col min="3" max="3" width="12.375" customWidth="1"/>
    <col min="4" max="4" width="6.625" customWidth="1"/>
    <col min="5" max="5" width="9" style="11" customWidth="1"/>
    <col min="6" max="6" width="9" style="75" customWidth="1"/>
    <col min="7" max="8" width="9" style="11" customWidth="1"/>
    <col min="9" max="9" width="9" style="11"/>
    <col min="10" max="10" width="16.5" customWidth="1"/>
  </cols>
  <sheetData>
    <row r="1" spans="1:10" s="9" customFormat="1" x14ac:dyDescent="0.15">
      <c r="A1" s="5" t="s">
        <v>0</v>
      </c>
      <c r="B1" s="5" t="s">
        <v>1</v>
      </c>
      <c r="C1" s="5" t="s">
        <v>2</v>
      </c>
      <c r="D1" s="1" t="s">
        <v>3</v>
      </c>
      <c r="E1" s="5" t="s">
        <v>4</v>
      </c>
      <c r="F1" s="76" t="s">
        <v>5</v>
      </c>
      <c r="G1" s="5" t="s">
        <v>6</v>
      </c>
      <c r="H1" s="5" t="s">
        <v>7</v>
      </c>
      <c r="I1" s="5" t="s">
        <v>8</v>
      </c>
      <c r="J1" s="5" t="s">
        <v>10</v>
      </c>
    </row>
    <row r="2" spans="1:10" x14ac:dyDescent="0.15">
      <c r="A2" s="4">
        <f t="shared" ref="A2:A25" si="0">RANK(J2,$J$2:$J$25)</f>
        <v>1</v>
      </c>
      <c r="B2" s="35" t="s">
        <v>82</v>
      </c>
      <c r="C2" s="53" t="s">
        <v>210</v>
      </c>
      <c r="D2" s="4">
        <v>2</v>
      </c>
      <c r="E2" s="10">
        <v>1143</v>
      </c>
      <c r="F2" s="94">
        <v>0</v>
      </c>
      <c r="G2" s="10">
        <v>1136</v>
      </c>
      <c r="H2" s="10">
        <v>0</v>
      </c>
      <c r="I2" s="10">
        <v>1137</v>
      </c>
      <c r="J2" s="4">
        <f t="shared" ref="J2:J26" si="1">LARGE(E2:I2,1)+LARGE(E2:I2,2)+LARGE(E2:I2,3)</f>
        <v>3416</v>
      </c>
    </row>
    <row r="3" spans="1:10" x14ac:dyDescent="0.15">
      <c r="A3" s="4">
        <f t="shared" si="0"/>
        <v>2</v>
      </c>
      <c r="B3" s="90" t="s">
        <v>90</v>
      </c>
      <c r="C3" s="54" t="s">
        <v>217</v>
      </c>
      <c r="D3" s="4">
        <v>3</v>
      </c>
      <c r="E3" s="10">
        <v>1122</v>
      </c>
      <c r="F3" s="93">
        <v>1133</v>
      </c>
      <c r="G3" s="10">
        <v>1140</v>
      </c>
      <c r="H3" s="10">
        <v>1134</v>
      </c>
      <c r="I3" s="10">
        <v>1138</v>
      </c>
      <c r="J3" s="4">
        <f t="shared" si="1"/>
        <v>3412</v>
      </c>
    </row>
    <row r="4" spans="1:10" x14ac:dyDescent="0.15">
      <c r="A4" s="4">
        <f t="shared" si="0"/>
        <v>3</v>
      </c>
      <c r="B4" s="35" t="s">
        <v>91</v>
      </c>
      <c r="C4" s="55" t="s">
        <v>215</v>
      </c>
      <c r="D4" s="4">
        <v>3</v>
      </c>
      <c r="E4" s="10">
        <v>1121</v>
      </c>
      <c r="F4" s="93">
        <v>1130</v>
      </c>
      <c r="G4" s="10">
        <v>1121</v>
      </c>
      <c r="H4" s="10">
        <v>1141</v>
      </c>
      <c r="I4" s="10">
        <v>1138</v>
      </c>
      <c r="J4" s="4">
        <f t="shared" si="1"/>
        <v>3409</v>
      </c>
    </row>
    <row r="5" spans="1:10" x14ac:dyDescent="0.15">
      <c r="A5" s="4">
        <f t="shared" si="0"/>
        <v>4</v>
      </c>
      <c r="B5" s="37" t="s">
        <v>14</v>
      </c>
      <c r="C5" s="102" t="s">
        <v>211</v>
      </c>
      <c r="D5" s="4">
        <v>4</v>
      </c>
      <c r="E5" s="10">
        <v>1119</v>
      </c>
      <c r="F5" s="83">
        <v>1111</v>
      </c>
      <c r="G5" s="10">
        <v>1119</v>
      </c>
      <c r="H5" s="10">
        <v>1130</v>
      </c>
      <c r="I5" s="10">
        <v>1148</v>
      </c>
      <c r="J5" s="4">
        <f t="shared" si="1"/>
        <v>3397</v>
      </c>
    </row>
    <row r="6" spans="1:10" x14ac:dyDescent="0.15">
      <c r="A6" s="4">
        <f t="shared" si="0"/>
        <v>5</v>
      </c>
      <c r="B6" s="18" t="s">
        <v>41</v>
      </c>
      <c r="C6" s="106" t="s">
        <v>218</v>
      </c>
      <c r="D6" s="4">
        <v>3</v>
      </c>
      <c r="E6" s="10">
        <v>1126</v>
      </c>
      <c r="F6" s="83">
        <v>1138</v>
      </c>
      <c r="G6" s="10">
        <v>1125</v>
      </c>
      <c r="H6" s="10">
        <v>0</v>
      </c>
      <c r="I6" s="10">
        <v>1128</v>
      </c>
      <c r="J6" s="4">
        <f t="shared" si="1"/>
        <v>3392</v>
      </c>
    </row>
    <row r="7" spans="1:10" x14ac:dyDescent="0.15">
      <c r="A7" s="4">
        <f t="shared" si="0"/>
        <v>6</v>
      </c>
      <c r="B7" s="18" t="s">
        <v>96</v>
      </c>
      <c r="C7" s="101" t="s">
        <v>210</v>
      </c>
      <c r="D7" s="4">
        <v>4</v>
      </c>
      <c r="E7" s="10">
        <v>1102</v>
      </c>
      <c r="F7" s="83">
        <v>1117</v>
      </c>
      <c r="G7" s="10">
        <v>1122</v>
      </c>
      <c r="H7" s="10">
        <v>1107</v>
      </c>
      <c r="I7" s="10">
        <v>1119</v>
      </c>
      <c r="J7" s="4">
        <f t="shared" si="1"/>
        <v>3358</v>
      </c>
    </row>
    <row r="8" spans="1:10" x14ac:dyDescent="0.15">
      <c r="A8" s="4">
        <f t="shared" si="0"/>
        <v>7</v>
      </c>
      <c r="B8" s="81" t="s">
        <v>230</v>
      </c>
      <c r="C8" s="101" t="s">
        <v>210</v>
      </c>
      <c r="D8" s="4">
        <v>4</v>
      </c>
      <c r="E8" s="10">
        <v>1083</v>
      </c>
      <c r="F8" s="91">
        <v>1107</v>
      </c>
      <c r="G8" s="10">
        <v>1104</v>
      </c>
      <c r="H8" s="10">
        <v>1114</v>
      </c>
      <c r="I8" s="10">
        <v>1119</v>
      </c>
      <c r="J8" s="4">
        <f t="shared" si="1"/>
        <v>3340</v>
      </c>
    </row>
    <row r="9" spans="1:10" x14ac:dyDescent="0.15">
      <c r="A9" s="4">
        <f t="shared" si="0"/>
        <v>8</v>
      </c>
      <c r="B9" s="90" t="s">
        <v>11</v>
      </c>
      <c r="C9" s="51" t="s">
        <v>211</v>
      </c>
      <c r="D9" s="4">
        <v>4</v>
      </c>
      <c r="E9" s="10">
        <v>1109</v>
      </c>
      <c r="F9" s="93">
        <v>1088</v>
      </c>
      <c r="G9" s="10">
        <v>1114</v>
      </c>
      <c r="H9" s="10">
        <v>1077</v>
      </c>
      <c r="I9" s="10">
        <v>1116</v>
      </c>
      <c r="J9" s="4">
        <f t="shared" si="1"/>
        <v>3339</v>
      </c>
    </row>
    <row r="10" spans="1:10" x14ac:dyDescent="0.15">
      <c r="A10" s="4">
        <f t="shared" si="0"/>
        <v>9</v>
      </c>
      <c r="B10" s="8" t="s">
        <v>109</v>
      </c>
      <c r="C10" s="56" t="s">
        <v>214</v>
      </c>
      <c r="D10" s="4">
        <v>4</v>
      </c>
      <c r="E10" s="10">
        <v>1102</v>
      </c>
      <c r="F10" s="93">
        <v>1106</v>
      </c>
      <c r="G10" s="10">
        <v>0</v>
      </c>
      <c r="H10" s="10">
        <v>1094</v>
      </c>
      <c r="I10" s="10">
        <v>1111</v>
      </c>
      <c r="J10" s="4">
        <f t="shared" si="1"/>
        <v>3319</v>
      </c>
    </row>
    <row r="11" spans="1:10" x14ac:dyDescent="0.15">
      <c r="A11" s="4">
        <f t="shared" si="0"/>
        <v>10</v>
      </c>
      <c r="B11" s="24" t="s">
        <v>16</v>
      </c>
      <c r="C11" s="51" t="s">
        <v>211</v>
      </c>
      <c r="D11" s="4">
        <v>4</v>
      </c>
      <c r="E11" s="10">
        <v>1089</v>
      </c>
      <c r="F11" s="83">
        <v>1083</v>
      </c>
      <c r="G11" s="10">
        <v>1071</v>
      </c>
      <c r="H11" s="10">
        <v>1039</v>
      </c>
      <c r="I11" s="10">
        <v>0</v>
      </c>
      <c r="J11" s="4">
        <f t="shared" si="1"/>
        <v>3243</v>
      </c>
    </row>
    <row r="12" spans="1:10" x14ac:dyDescent="0.15">
      <c r="A12" s="4">
        <f t="shared" si="0"/>
        <v>11</v>
      </c>
      <c r="B12" s="39" t="s">
        <v>100</v>
      </c>
      <c r="C12" s="50" t="s">
        <v>212</v>
      </c>
      <c r="D12" s="4">
        <v>3</v>
      </c>
      <c r="E12" s="10">
        <v>1087</v>
      </c>
      <c r="F12" s="83">
        <v>1095</v>
      </c>
      <c r="G12" s="10">
        <v>0</v>
      </c>
      <c r="H12" s="10">
        <v>1054</v>
      </c>
      <c r="I12" s="10">
        <v>0</v>
      </c>
      <c r="J12" s="4">
        <f t="shared" si="1"/>
        <v>3236</v>
      </c>
    </row>
    <row r="13" spans="1:10" x14ac:dyDescent="0.15">
      <c r="A13" s="4">
        <f t="shared" si="0"/>
        <v>12</v>
      </c>
      <c r="B13" s="87" t="s">
        <v>42</v>
      </c>
      <c r="C13" s="57" t="s">
        <v>218</v>
      </c>
      <c r="D13" s="4">
        <v>4</v>
      </c>
      <c r="E13" s="10">
        <v>1070</v>
      </c>
      <c r="F13" s="93">
        <v>1084</v>
      </c>
      <c r="G13" s="10">
        <v>0</v>
      </c>
      <c r="H13" s="10">
        <v>1074</v>
      </c>
      <c r="I13" s="10">
        <v>1068</v>
      </c>
      <c r="J13" s="4">
        <f t="shared" si="1"/>
        <v>3228</v>
      </c>
    </row>
    <row r="14" spans="1:10" x14ac:dyDescent="0.15">
      <c r="A14" s="4">
        <f t="shared" si="0"/>
        <v>13</v>
      </c>
      <c r="B14" s="24" t="s">
        <v>110</v>
      </c>
      <c r="C14" s="52" t="s">
        <v>213</v>
      </c>
      <c r="D14" s="4">
        <v>3</v>
      </c>
      <c r="E14" s="10">
        <v>1085</v>
      </c>
      <c r="F14" s="93">
        <v>1060</v>
      </c>
      <c r="G14" s="10">
        <v>0</v>
      </c>
      <c r="H14" s="10">
        <v>1070</v>
      </c>
      <c r="I14" s="10">
        <v>0</v>
      </c>
      <c r="J14" s="4">
        <f t="shared" si="1"/>
        <v>3215</v>
      </c>
    </row>
    <row r="15" spans="1:10" x14ac:dyDescent="0.15">
      <c r="A15" s="4">
        <f t="shared" si="0"/>
        <v>14</v>
      </c>
      <c r="B15" s="22" t="s">
        <v>138</v>
      </c>
      <c r="C15" s="52" t="s">
        <v>213</v>
      </c>
      <c r="D15" s="4">
        <v>3</v>
      </c>
      <c r="E15" s="10">
        <v>1053</v>
      </c>
      <c r="F15" s="93">
        <v>1059</v>
      </c>
      <c r="G15" s="10">
        <v>0</v>
      </c>
      <c r="H15" s="10">
        <v>1047</v>
      </c>
      <c r="I15" s="10">
        <v>0</v>
      </c>
      <c r="J15" s="4">
        <f t="shared" si="1"/>
        <v>3159</v>
      </c>
    </row>
    <row r="16" spans="1:10" x14ac:dyDescent="0.15">
      <c r="A16" s="4">
        <f t="shared" si="0"/>
        <v>15</v>
      </c>
      <c r="B16" s="8" t="s">
        <v>135</v>
      </c>
      <c r="C16" s="50" t="s">
        <v>212</v>
      </c>
      <c r="D16" s="4">
        <v>3</v>
      </c>
      <c r="E16" s="10">
        <v>1065</v>
      </c>
      <c r="F16" s="83">
        <v>1036</v>
      </c>
      <c r="G16" s="10">
        <v>0</v>
      </c>
      <c r="H16" s="10">
        <v>1042</v>
      </c>
      <c r="I16" s="10">
        <v>0</v>
      </c>
      <c r="J16" s="4">
        <f t="shared" si="1"/>
        <v>3143</v>
      </c>
    </row>
    <row r="17" spans="1:10" x14ac:dyDescent="0.15">
      <c r="A17" s="4">
        <f t="shared" si="0"/>
        <v>16</v>
      </c>
      <c r="B17" s="23" t="s">
        <v>50</v>
      </c>
      <c r="C17" s="56" t="s">
        <v>214</v>
      </c>
      <c r="D17" s="4">
        <v>4</v>
      </c>
      <c r="E17" s="10">
        <v>1028</v>
      </c>
      <c r="F17" s="83">
        <v>1036</v>
      </c>
      <c r="G17" s="10">
        <v>0</v>
      </c>
      <c r="H17" s="10">
        <v>1052</v>
      </c>
      <c r="I17" s="10">
        <v>0</v>
      </c>
      <c r="J17" s="4">
        <f t="shared" si="1"/>
        <v>3116</v>
      </c>
    </row>
    <row r="18" spans="1:10" x14ac:dyDescent="0.15">
      <c r="A18" s="4">
        <f t="shared" si="0"/>
        <v>17</v>
      </c>
      <c r="B18" s="21" t="s">
        <v>52</v>
      </c>
      <c r="C18" s="106" t="s">
        <v>218</v>
      </c>
      <c r="D18" s="4">
        <v>4</v>
      </c>
      <c r="E18" s="10">
        <v>1022</v>
      </c>
      <c r="F18" s="83">
        <v>1023</v>
      </c>
      <c r="G18" s="10">
        <v>0</v>
      </c>
      <c r="H18" s="10">
        <v>1027</v>
      </c>
      <c r="I18" s="10">
        <v>0</v>
      </c>
      <c r="J18" s="4">
        <f t="shared" si="1"/>
        <v>3072</v>
      </c>
    </row>
    <row r="19" spans="1:10" x14ac:dyDescent="0.15">
      <c r="A19" s="4">
        <f t="shared" si="0"/>
        <v>18</v>
      </c>
      <c r="B19" s="18" t="s">
        <v>51</v>
      </c>
      <c r="C19" s="105" t="s">
        <v>217</v>
      </c>
      <c r="D19" s="4">
        <v>4</v>
      </c>
      <c r="E19" s="7">
        <v>985</v>
      </c>
      <c r="F19" s="83">
        <v>967</v>
      </c>
      <c r="G19" s="10">
        <v>0</v>
      </c>
      <c r="H19" s="10">
        <v>981</v>
      </c>
      <c r="I19" s="10">
        <v>0</v>
      </c>
      <c r="J19" s="4">
        <f t="shared" si="1"/>
        <v>2933</v>
      </c>
    </row>
    <row r="20" spans="1:10" x14ac:dyDescent="0.15">
      <c r="A20" s="4">
        <f t="shared" si="0"/>
        <v>19</v>
      </c>
      <c r="B20" s="18" t="s">
        <v>151</v>
      </c>
      <c r="C20" s="104" t="s">
        <v>214</v>
      </c>
      <c r="D20" s="4">
        <v>4</v>
      </c>
      <c r="E20" s="10">
        <v>920</v>
      </c>
      <c r="F20" s="91">
        <v>995</v>
      </c>
      <c r="G20" s="10">
        <v>0</v>
      </c>
      <c r="H20" s="10">
        <v>971</v>
      </c>
      <c r="I20" s="10">
        <v>0</v>
      </c>
      <c r="J20" s="4">
        <f t="shared" si="1"/>
        <v>2886</v>
      </c>
    </row>
    <row r="21" spans="1:10" x14ac:dyDescent="0.15">
      <c r="A21" s="4">
        <f t="shared" si="0"/>
        <v>20</v>
      </c>
      <c r="B21" s="90" t="s">
        <v>86</v>
      </c>
      <c r="C21" s="103" t="s">
        <v>212</v>
      </c>
      <c r="D21" s="4">
        <v>2</v>
      </c>
      <c r="E21" s="10">
        <v>1081</v>
      </c>
      <c r="F21" s="91">
        <v>1039</v>
      </c>
      <c r="G21" s="10">
        <v>0</v>
      </c>
      <c r="H21" s="10">
        <v>680</v>
      </c>
      <c r="I21" s="10">
        <v>0</v>
      </c>
      <c r="J21" s="4">
        <f t="shared" si="1"/>
        <v>2800</v>
      </c>
    </row>
    <row r="22" spans="1:10" x14ac:dyDescent="0.15">
      <c r="A22" s="4">
        <f t="shared" si="0"/>
        <v>21</v>
      </c>
      <c r="B22" s="18" t="s">
        <v>13</v>
      </c>
      <c r="C22" s="102" t="s">
        <v>211</v>
      </c>
      <c r="D22" s="4">
        <v>4</v>
      </c>
      <c r="E22" s="7">
        <v>1088</v>
      </c>
      <c r="F22" s="83">
        <v>0</v>
      </c>
      <c r="G22" s="10">
        <v>0</v>
      </c>
      <c r="H22" s="10">
        <v>1046</v>
      </c>
      <c r="I22" s="10">
        <v>0</v>
      </c>
      <c r="J22" s="4">
        <f t="shared" si="1"/>
        <v>2134</v>
      </c>
    </row>
    <row r="23" spans="1:10" x14ac:dyDescent="0.15">
      <c r="A23" s="4">
        <f t="shared" si="0"/>
        <v>22</v>
      </c>
      <c r="B23" s="18" t="s">
        <v>27</v>
      </c>
      <c r="C23" s="107" t="s">
        <v>213</v>
      </c>
      <c r="D23" s="4">
        <v>4</v>
      </c>
      <c r="E23" s="10">
        <v>1034</v>
      </c>
      <c r="F23" s="83">
        <v>0</v>
      </c>
      <c r="G23" s="10">
        <v>0</v>
      </c>
      <c r="H23" s="10">
        <v>1032</v>
      </c>
      <c r="I23" s="10">
        <v>0</v>
      </c>
      <c r="J23" s="4">
        <f t="shared" si="1"/>
        <v>2066</v>
      </c>
    </row>
    <row r="24" spans="1:10" x14ac:dyDescent="0.15">
      <c r="A24" s="4">
        <f t="shared" si="0"/>
        <v>23</v>
      </c>
      <c r="B24" s="32" t="s">
        <v>88</v>
      </c>
      <c r="C24" s="105" t="s">
        <v>217</v>
      </c>
      <c r="D24" s="4">
        <v>3</v>
      </c>
      <c r="E24" s="10">
        <v>0</v>
      </c>
      <c r="F24" s="83">
        <v>0</v>
      </c>
      <c r="G24" s="10">
        <v>0</v>
      </c>
      <c r="H24" s="10">
        <v>1067</v>
      </c>
      <c r="I24" s="10">
        <v>0</v>
      </c>
      <c r="J24" s="4">
        <f t="shared" si="1"/>
        <v>1067</v>
      </c>
    </row>
    <row r="25" spans="1:10" x14ac:dyDescent="0.15">
      <c r="A25" s="4">
        <f t="shared" si="0"/>
        <v>24</v>
      </c>
      <c r="B25" s="32" t="s">
        <v>87</v>
      </c>
      <c r="C25" s="106" t="s">
        <v>218</v>
      </c>
      <c r="D25" s="4">
        <v>2</v>
      </c>
      <c r="E25" s="10">
        <v>0</v>
      </c>
      <c r="F25" s="83">
        <v>0</v>
      </c>
      <c r="G25" s="10">
        <v>0</v>
      </c>
      <c r="H25" s="10">
        <v>1061</v>
      </c>
      <c r="I25" s="10">
        <v>0</v>
      </c>
      <c r="J25" s="4">
        <f t="shared" si="1"/>
        <v>1061</v>
      </c>
    </row>
    <row r="26" spans="1:10" x14ac:dyDescent="0.15">
      <c r="A26" s="4">
        <v>25</v>
      </c>
      <c r="B26" s="131" t="s">
        <v>268</v>
      </c>
      <c r="C26" s="107" t="s">
        <v>213</v>
      </c>
      <c r="D26" s="115">
        <v>3</v>
      </c>
      <c r="E26" s="10">
        <v>0</v>
      </c>
      <c r="F26" s="93">
        <v>0</v>
      </c>
      <c r="G26" s="10">
        <v>0</v>
      </c>
      <c r="H26" s="10">
        <v>799</v>
      </c>
      <c r="I26" s="10">
        <v>0</v>
      </c>
      <c r="J26" s="4">
        <f t="shared" si="1"/>
        <v>799</v>
      </c>
    </row>
    <row r="27" spans="1:10" x14ac:dyDescent="0.15">
      <c r="B27"/>
      <c r="E27"/>
      <c r="G27"/>
      <c r="H27"/>
      <c r="I27"/>
    </row>
    <row r="28" spans="1:10" x14ac:dyDescent="0.15">
      <c r="B28"/>
      <c r="E28"/>
      <c r="G28"/>
      <c r="H28"/>
      <c r="I28"/>
    </row>
    <row r="29" spans="1:10" x14ac:dyDescent="0.15">
      <c r="B29"/>
      <c r="E29"/>
      <c r="G29"/>
      <c r="H29"/>
      <c r="I29"/>
    </row>
    <row r="30" spans="1:10" x14ac:dyDescent="0.15">
      <c r="B30"/>
      <c r="E30"/>
      <c r="G30"/>
      <c r="H30"/>
      <c r="I30"/>
    </row>
  </sheetData>
  <sortState ref="A2:J26">
    <sortCondition descending="1" ref="J2:J26"/>
  </sortState>
  <phoneticPr fontId="1"/>
  <pageMargins left="0.7" right="0.7" top="0.75" bottom="0.75" header="0.3" footer="0.3"/>
  <pageSetup paperSize="9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workbookViewId="0">
      <selection activeCell="B7" sqref="B7:D7"/>
    </sheetView>
  </sheetViews>
  <sheetFormatPr defaultRowHeight="13.5" x14ac:dyDescent="0.15"/>
  <cols>
    <col min="1" max="1" width="6.125" customWidth="1"/>
    <col min="2" max="2" width="13.75" style="2" customWidth="1"/>
    <col min="3" max="3" width="12.625" customWidth="1"/>
    <col min="5" max="8" width="9" style="11" customWidth="1"/>
    <col min="9" max="9" width="9" style="11"/>
    <col min="10" max="10" width="17.875" customWidth="1"/>
  </cols>
  <sheetData>
    <row r="1" spans="1:10" s="9" customFormat="1" x14ac:dyDescent="0.15">
      <c r="A1" s="5" t="s">
        <v>0</v>
      </c>
      <c r="B1" s="5" t="s">
        <v>1</v>
      </c>
      <c r="C1" s="5" t="s">
        <v>2</v>
      </c>
      <c r="D1" s="1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10</v>
      </c>
    </row>
    <row r="2" spans="1:10" x14ac:dyDescent="0.15">
      <c r="A2" s="4">
        <f t="shared" ref="A2:A12" si="0">RANK(J2,$J$2:$J$12)</f>
        <v>1</v>
      </c>
      <c r="B2" s="8" t="s">
        <v>53</v>
      </c>
      <c r="C2" s="54" t="s">
        <v>217</v>
      </c>
      <c r="D2" s="4">
        <v>3</v>
      </c>
      <c r="E2" s="10">
        <v>567</v>
      </c>
      <c r="F2" s="84">
        <v>563</v>
      </c>
      <c r="G2" s="10">
        <v>567</v>
      </c>
      <c r="H2" s="10">
        <v>0</v>
      </c>
      <c r="I2" s="10">
        <v>566</v>
      </c>
      <c r="J2" s="4">
        <f t="shared" ref="J2:J13" si="1">LARGE(E2:I2,1)+LARGE(E2:I2,2)+LARGE(E2:I2,3)</f>
        <v>1700</v>
      </c>
    </row>
    <row r="3" spans="1:10" x14ac:dyDescent="0.15">
      <c r="A3" s="4">
        <f t="shared" si="0"/>
        <v>2</v>
      </c>
      <c r="B3" s="18" t="s">
        <v>170</v>
      </c>
      <c r="C3" s="57" t="s">
        <v>218</v>
      </c>
      <c r="D3" s="4">
        <v>4</v>
      </c>
      <c r="E3" s="10">
        <v>547</v>
      </c>
      <c r="F3" s="84">
        <v>547</v>
      </c>
      <c r="G3" s="10">
        <v>552</v>
      </c>
      <c r="H3" s="10">
        <v>568</v>
      </c>
      <c r="I3" s="10">
        <v>560</v>
      </c>
      <c r="J3" s="4">
        <f t="shared" si="1"/>
        <v>1680</v>
      </c>
    </row>
    <row r="4" spans="1:10" x14ac:dyDescent="0.15">
      <c r="A4" s="4">
        <f t="shared" si="0"/>
        <v>3</v>
      </c>
      <c r="B4" s="111" t="s">
        <v>46</v>
      </c>
      <c r="C4" s="53" t="s">
        <v>210</v>
      </c>
      <c r="D4" s="4">
        <v>2</v>
      </c>
      <c r="E4" s="10">
        <v>559</v>
      </c>
      <c r="F4" s="84">
        <v>0</v>
      </c>
      <c r="G4" s="10">
        <v>558</v>
      </c>
      <c r="H4" s="10">
        <v>555</v>
      </c>
      <c r="I4" s="10">
        <v>561</v>
      </c>
      <c r="J4" s="4">
        <f t="shared" si="1"/>
        <v>1678</v>
      </c>
    </row>
    <row r="5" spans="1:10" x14ac:dyDescent="0.15">
      <c r="A5" s="4">
        <f t="shared" si="0"/>
        <v>4</v>
      </c>
      <c r="B5" s="17" t="s">
        <v>166</v>
      </c>
      <c r="C5" s="53" t="s">
        <v>210</v>
      </c>
      <c r="D5" s="4">
        <v>4</v>
      </c>
      <c r="E5" s="10">
        <v>551</v>
      </c>
      <c r="F5" s="84">
        <v>554</v>
      </c>
      <c r="G5" s="10">
        <v>540</v>
      </c>
      <c r="H5" s="10">
        <v>551</v>
      </c>
      <c r="I5" s="10">
        <v>566</v>
      </c>
      <c r="J5" s="4">
        <f t="shared" si="1"/>
        <v>1671</v>
      </c>
    </row>
    <row r="6" spans="1:10" x14ac:dyDescent="0.15">
      <c r="A6" s="4">
        <f t="shared" si="0"/>
        <v>5</v>
      </c>
      <c r="B6" s="21" t="s">
        <v>169</v>
      </c>
      <c r="C6" s="57" t="s">
        <v>218</v>
      </c>
      <c r="D6" s="4">
        <v>2</v>
      </c>
      <c r="E6" s="10">
        <v>543</v>
      </c>
      <c r="F6" s="84">
        <v>538</v>
      </c>
      <c r="G6" s="10">
        <v>538</v>
      </c>
      <c r="H6" s="10">
        <v>562</v>
      </c>
      <c r="I6" s="10">
        <v>563</v>
      </c>
      <c r="J6" s="4">
        <f t="shared" si="1"/>
        <v>1668</v>
      </c>
    </row>
    <row r="7" spans="1:10" x14ac:dyDescent="0.15">
      <c r="A7" s="4">
        <f t="shared" si="0"/>
        <v>6</v>
      </c>
      <c r="B7" s="132" t="s">
        <v>163</v>
      </c>
      <c r="C7" s="105" t="s">
        <v>217</v>
      </c>
      <c r="D7" s="4">
        <v>2</v>
      </c>
      <c r="E7" s="10">
        <v>554</v>
      </c>
      <c r="F7" s="84">
        <v>548</v>
      </c>
      <c r="G7" s="10">
        <v>559</v>
      </c>
      <c r="H7" s="10">
        <v>552</v>
      </c>
      <c r="I7" s="10">
        <v>550</v>
      </c>
      <c r="J7" s="4">
        <f t="shared" si="1"/>
        <v>1665</v>
      </c>
    </row>
    <row r="8" spans="1:10" x14ac:dyDescent="0.15">
      <c r="A8" s="4">
        <f t="shared" si="0"/>
        <v>7</v>
      </c>
      <c r="B8" s="39" t="s">
        <v>168</v>
      </c>
      <c r="C8" s="106" t="s">
        <v>218</v>
      </c>
      <c r="D8" s="4">
        <v>4</v>
      </c>
      <c r="E8" s="10">
        <v>549</v>
      </c>
      <c r="F8" s="84">
        <v>553</v>
      </c>
      <c r="G8" s="10">
        <v>558</v>
      </c>
      <c r="H8" s="10">
        <v>551</v>
      </c>
      <c r="I8" s="10">
        <v>552</v>
      </c>
      <c r="J8" s="4">
        <f t="shared" si="1"/>
        <v>1663</v>
      </c>
    </row>
    <row r="9" spans="1:10" x14ac:dyDescent="0.15">
      <c r="A9" s="4">
        <f t="shared" si="0"/>
        <v>8</v>
      </c>
      <c r="B9" s="18" t="s">
        <v>162</v>
      </c>
      <c r="C9" s="101" t="s">
        <v>210</v>
      </c>
      <c r="D9" s="4">
        <v>4</v>
      </c>
      <c r="E9" s="10">
        <v>548</v>
      </c>
      <c r="F9" s="84">
        <v>550</v>
      </c>
      <c r="G9" s="10">
        <v>551</v>
      </c>
      <c r="H9" s="10">
        <v>539</v>
      </c>
      <c r="I9" s="10">
        <v>556</v>
      </c>
      <c r="J9" s="4">
        <f t="shared" si="1"/>
        <v>1657</v>
      </c>
    </row>
    <row r="10" spans="1:10" x14ac:dyDescent="0.15">
      <c r="A10" s="4">
        <f t="shared" si="0"/>
        <v>9</v>
      </c>
      <c r="B10" s="37" t="s">
        <v>48</v>
      </c>
      <c r="C10" s="105" t="s">
        <v>217</v>
      </c>
      <c r="D10" s="4">
        <v>4</v>
      </c>
      <c r="E10" s="10">
        <v>480</v>
      </c>
      <c r="F10" s="84">
        <v>546</v>
      </c>
      <c r="G10" s="10">
        <v>0</v>
      </c>
      <c r="H10" s="10">
        <v>551</v>
      </c>
      <c r="I10" s="10">
        <v>534</v>
      </c>
      <c r="J10" s="4">
        <f t="shared" si="1"/>
        <v>1631</v>
      </c>
    </row>
    <row r="11" spans="1:10" x14ac:dyDescent="0.15">
      <c r="A11" s="4">
        <f t="shared" si="0"/>
        <v>10</v>
      </c>
      <c r="B11" s="8" t="s">
        <v>21</v>
      </c>
      <c r="C11" s="107" t="s">
        <v>213</v>
      </c>
      <c r="D11" s="4">
        <v>3</v>
      </c>
      <c r="E11" s="10">
        <v>539</v>
      </c>
      <c r="F11" s="84">
        <v>546</v>
      </c>
      <c r="G11" s="10">
        <v>521</v>
      </c>
      <c r="H11" s="10">
        <v>527</v>
      </c>
      <c r="I11" s="10">
        <v>0</v>
      </c>
      <c r="J11" s="4">
        <f t="shared" si="1"/>
        <v>1612</v>
      </c>
    </row>
    <row r="12" spans="1:10" x14ac:dyDescent="0.15">
      <c r="A12" s="4">
        <f t="shared" si="0"/>
        <v>11</v>
      </c>
      <c r="B12" s="35" t="s">
        <v>47</v>
      </c>
      <c r="C12" s="104" t="s">
        <v>214</v>
      </c>
      <c r="D12" s="4">
        <v>3</v>
      </c>
      <c r="E12" s="10">
        <v>539</v>
      </c>
      <c r="F12" s="84">
        <v>547</v>
      </c>
      <c r="G12" s="10">
        <v>514</v>
      </c>
      <c r="H12" s="10">
        <v>519</v>
      </c>
      <c r="I12" s="10">
        <v>0</v>
      </c>
      <c r="J12" s="4">
        <f t="shared" si="1"/>
        <v>1605</v>
      </c>
    </row>
    <row r="13" spans="1:10" x14ac:dyDescent="0.15">
      <c r="A13" s="4">
        <v>12</v>
      </c>
      <c r="B13" s="89" t="s">
        <v>269</v>
      </c>
      <c r="C13" s="107" t="s">
        <v>213</v>
      </c>
      <c r="D13" s="115">
        <v>4</v>
      </c>
      <c r="E13" s="10">
        <v>0</v>
      </c>
      <c r="F13" s="84">
        <v>0</v>
      </c>
      <c r="G13" s="10">
        <v>0</v>
      </c>
      <c r="H13" s="10">
        <v>529</v>
      </c>
      <c r="I13" s="10">
        <v>0</v>
      </c>
      <c r="J13" s="4">
        <f t="shared" si="1"/>
        <v>529</v>
      </c>
    </row>
    <row r="14" spans="1:10" x14ac:dyDescent="0.15">
      <c r="B14"/>
      <c r="E14"/>
      <c r="F14"/>
      <c r="G14"/>
      <c r="H14"/>
      <c r="I14"/>
    </row>
    <row r="15" spans="1:10" x14ac:dyDescent="0.15">
      <c r="B15"/>
      <c r="E15"/>
      <c r="F15"/>
      <c r="G15"/>
      <c r="H15"/>
      <c r="I15"/>
    </row>
    <row r="16" spans="1:10" x14ac:dyDescent="0.15">
      <c r="B16"/>
      <c r="E16"/>
      <c r="F16"/>
      <c r="G16"/>
      <c r="H16"/>
      <c r="I16"/>
    </row>
    <row r="17" spans="2:9" x14ac:dyDescent="0.15">
      <c r="B17"/>
      <c r="E17"/>
      <c r="F17"/>
      <c r="G17"/>
      <c r="H17"/>
      <c r="I17"/>
    </row>
    <row r="18" spans="2:9" x14ac:dyDescent="0.15">
      <c r="B18"/>
      <c r="E18"/>
      <c r="F18"/>
      <c r="G18"/>
      <c r="H18"/>
      <c r="I18"/>
    </row>
  </sheetData>
  <sortState ref="A2:J13">
    <sortCondition descending="1" ref="J2:J13"/>
  </sortState>
  <phoneticPr fontId="1"/>
  <pageMargins left="0.7" right="0.7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workbookViewId="0">
      <selection activeCell="A34" sqref="A34"/>
    </sheetView>
  </sheetViews>
  <sheetFormatPr defaultRowHeight="13.5" x14ac:dyDescent="0.15"/>
  <cols>
    <col min="1" max="1" width="5.75" customWidth="1"/>
    <col min="2" max="2" width="12.5" style="2" customWidth="1"/>
    <col min="3" max="3" width="12.875" customWidth="1"/>
    <col min="4" max="4" width="7" customWidth="1"/>
    <col min="5" max="8" width="9" style="11" customWidth="1"/>
    <col min="9" max="9" width="9" style="11"/>
    <col min="10" max="10" width="15.75" customWidth="1"/>
  </cols>
  <sheetData>
    <row r="1" spans="1:10" s="9" customFormat="1" x14ac:dyDescent="0.15">
      <c r="A1" s="5" t="s">
        <v>0</v>
      </c>
      <c r="B1" s="5" t="s">
        <v>1</v>
      </c>
      <c r="C1" s="5" t="s">
        <v>2</v>
      </c>
      <c r="D1" s="1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10</v>
      </c>
    </row>
    <row r="2" spans="1:10" s="2" customFormat="1" x14ac:dyDescent="0.15">
      <c r="A2" s="4">
        <f t="shared" ref="A2:A32" si="0">RANK(J2,$J$2:$J$32)</f>
        <v>1</v>
      </c>
      <c r="B2" s="90" t="s">
        <v>90</v>
      </c>
      <c r="C2" s="54" t="s">
        <v>217</v>
      </c>
      <c r="D2" s="4">
        <v>3</v>
      </c>
      <c r="E2" s="10">
        <v>605.30000000000007</v>
      </c>
      <c r="F2" s="93">
        <v>602.70000000000005</v>
      </c>
      <c r="G2" s="10">
        <v>600.29999999999995</v>
      </c>
      <c r="H2" s="10">
        <v>614.79999999999995</v>
      </c>
      <c r="I2" s="10">
        <v>617.5</v>
      </c>
      <c r="J2" s="4">
        <f t="shared" ref="J2:J33" si="1">LARGE(E2:I2,1)+LARGE(E2:I2,2)+LARGE(E2:I2,3)</f>
        <v>1837.6</v>
      </c>
    </row>
    <row r="3" spans="1:10" x14ac:dyDescent="0.15">
      <c r="A3" s="4">
        <f t="shared" si="0"/>
        <v>2</v>
      </c>
      <c r="B3" s="8" t="s">
        <v>91</v>
      </c>
      <c r="C3" s="45" t="s">
        <v>215</v>
      </c>
      <c r="D3" s="4">
        <v>3</v>
      </c>
      <c r="E3" s="10">
        <v>597.5</v>
      </c>
      <c r="F3" s="94">
        <v>598.20000000000005</v>
      </c>
      <c r="G3" s="10">
        <v>0</v>
      </c>
      <c r="H3" s="10">
        <v>612.79999999999995</v>
      </c>
      <c r="I3" s="10">
        <v>617.29999999999995</v>
      </c>
      <c r="J3" s="4">
        <f t="shared" si="1"/>
        <v>1828.3</v>
      </c>
    </row>
    <row r="4" spans="1:10" x14ac:dyDescent="0.15">
      <c r="A4" s="4">
        <f t="shared" si="0"/>
        <v>3</v>
      </c>
      <c r="B4" s="35" t="s">
        <v>41</v>
      </c>
      <c r="C4" s="106" t="s">
        <v>218</v>
      </c>
      <c r="D4" s="4">
        <v>3</v>
      </c>
      <c r="E4" s="10">
        <v>606.30000000000007</v>
      </c>
      <c r="F4" s="93">
        <v>0</v>
      </c>
      <c r="G4" s="10">
        <v>601.4</v>
      </c>
      <c r="H4" s="10">
        <v>0</v>
      </c>
      <c r="I4" s="10">
        <v>612.9</v>
      </c>
      <c r="J4" s="4">
        <f t="shared" si="1"/>
        <v>1820.6</v>
      </c>
    </row>
    <row r="5" spans="1:10" x14ac:dyDescent="0.15">
      <c r="A5" s="4">
        <f t="shared" si="0"/>
        <v>4</v>
      </c>
      <c r="B5" s="90" t="s">
        <v>14</v>
      </c>
      <c r="C5" s="102" t="s">
        <v>211</v>
      </c>
      <c r="D5" s="4">
        <v>4</v>
      </c>
      <c r="E5" s="10">
        <v>606.1</v>
      </c>
      <c r="F5" s="93">
        <v>609.5</v>
      </c>
      <c r="G5" s="10">
        <v>603.4</v>
      </c>
      <c r="H5" s="10">
        <v>604.29999999999995</v>
      </c>
      <c r="I5" s="10">
        <v>604.79999999999995</v>
      </c>
      <c r="J5" s="4">
        <f t="shared" si="1"/>
        <v>1820.3999999999999</v>
      </c>
    </row>
    <row r="6" spans="1:10" x14ac:dyDescent="0.15">
      <c r="A6" s="4">
        <f t="shared" si="0"/>
        <v>5</v>
      </c>
      <c r="B6" s="90" t="s">
        <v>94</v>
      </c>
      <c r="C6" s="86" t="s">
        <v>210</v>
      </c>
      <c r="D6" s="4">
        <v>2</v>
      </c>
      <c r="E6" s="10">
        <v>604.9</v>
      </c>
      <c r="F6" s="93">
        <v>577.9</v>
      </c>
      <c r="G6" s="10">
        <v>573.1</v>
      </c>
      <c r="H6" s="10">
        <v>603.4</v>
      </c>
      <c r="I6" s="10">
        <v>610.6</v>
      </c>
      <c r="J6" s="4">
        <f t="shared" si="1"/>
        <v>1818.9</v>
      </c>
    </row>
    <row r="7" spans="1:10" x14ac:dyDescent="0.15">
      <c r="A7" s="4">
        <f t="shared" si="0"/>
        <v>6</v>
      </c>
      <c r="B7" s="37" t="s">
        <v>109</v>
      </c>
      <c r="C7" s="104" t="s">
        <v>214</v>
      </c>
      <c r="D7" s="4">
        <v>4</v>
      </c>
      <c r="E7" s="10">
        <v>602.79999999999995</v>
      </c>
      <c r="F7" s="94">
        <v>608</v>
      </c>
      <c r="G7" s="10">
        <v>0</v>
      </c>
      <c r="H7" s="10">
        <v>598.20000000000005</v>
      </c>
      <c r="I7" s="10">
        <v>601</v>
      </c>
      <c r="J7" s="4">
        <f t="shared" si="1"/>
        <v>1811.8</v>
      </c>
    </row>
    <row r="8" spans="1:10" x14ac:dyDescent="0.15">
      <c r="A8" s="4">
        <f t="shared" si="0"/>
        <v>7</v>
      </c>
      <c r="B8" s="18" t="s">
        <v>13</v>
      </c>
      <c r="C8" s="102" t="s">
        <v>211</v>
      </c>
      <c r="D8" s="4">
        <v>4</v>
      </c>
      <c r="E8" s="7">
        <v>594.80000000000007</v>
      </c>
      <c r="F8" s="94">
        <v>602.9</v>
      </c>
      <c r="G8" s="10">
        <v>0</v>
      </c>
      <c r="H8" s="10">
        <v>604.70000000000005</v>
      </c>
      <c r="I8" s="10">
        <v>599.70000000000005</v>
      </c>
      <c r="J8" s="4">
        <f t="shared" si="1"/>
        <v>1807.3</v>
      </c>
    </row>
    <row r="9" spans="1:10" x14ac:dyDescent="0.15">
      <c r="A9" s="4">
        <f t="shared" si="0"/>
        <v>8</v>
      </c>
      <c r="B9" s="20" t="s">
        <v>82</v>
      </c>
      <c r="C9" s="101" t="s">
        <v>210</v>
      </c>
      <c r="D9" s="4">
        <v>2</v>
      </c>
      <c r="E9" s="10">
        <v>603.5</v>
      </c>
      <c r="F9" s="93">
        <v>0</v>
      </c>
      <c r="G9" s="10">
        <v>605.20000000000005</v>
      </c>
      <c r="H9" s="10">
        <v>0</v>
      </c>
      <c r="I9" s="10">
        <v>597.79999999999995</v>
      </c>
      <c r="J9" s="4">
        <f t="shared" si="1"/>
        <v>1806.5</v>
      </c>
    </row>
    <row r="10" spans="1:10" x14ac:dyDescent="0.15">
      <c r="A10" s="4">
        <f t="shared" si="0"/>
        <v>9</v>
      </c>
      <c r="B10" s="134" t="s">
        <v>96</v>
      </c>
      <c r="C10" s="53" t="s">
        <v>210</v>
      </c>
      <c r="D10" s="4">
        <v>4</v>
      </c>
      <c r="E10" s="10">
        <v>599</v>
      </c>
      <c r="F10" s="93">
        <v>599.70000000000005</v>
      </c>
      <c r="G10" s="10">
        <v>594.5</v>
      </c>
      <c r="H10" s="10">
        <v>605.6</v>
      </c>
      <c r="I10" s="10">
        <v>591.9</v>
      </c>
      <c r="J10" s="4">
        <f t="shared" si="1"/>
        <v>1804.3000000000002</v>
      </c>
    </row>
    <row r="11" spans="1:10" x14ac:dyDescent="0.15">
      <c r="A11" s="4">
        <f t="shared" si="0"/>
        <v>10</v>
      </c>
      <c r="B11" s="126" t="s">
        <v>100</v>
      </c>
      <c r="C11" s="50" t="s">
        <v>212</v>
      </c>
      <c r="D11" s="4">
        <v>3</v>
      </c>
      <c r="E11" s="10">
        <v>596.5</v>
      </c>
      <c r="F11" s="94">
        <v>587.20000000000005</v>
      </c>
      <c r="G11" s="10">
        <v>0</v>
      </c>
      <c r="H11" s="10">
        <v>601.70000000000005</v>
      </c>
      <c r="I11" s="10">
        <v>604.29999999999995</v>
      </c>
      <c r="J11" s="4">
        <f t="shared" si="1"/>
        <v>1802.5</v>
      </c>
    </row>
    <row r="12" spans="1:10" x14ac:dyDescent="0.15">
      <c r="A12" s="4">
        <f t="shared" si="0"/>
        <v>11</v>
      </c>
      <c r="B12" s="85" t="s">
        <v>11</v>
      </c>
      <c r="C12" s="51" t="s">
        <v>211</v>
      </c>
      <c r="D12" s="4">
        <v>4</v>
      </c>
      <c r="E12" s="10">
        <v>606.19999999999993</v>
      </c>
      <c r="F12" s="94">
        <v>595.29999999999995</v>
      </c>
      <c r="G12" s="10">
        <v>593.29999999999995</v>
      </c>
      <c r="H12" s="10">
        <v>598.9</v>
      </c>
      <c r="I12" s="10">
        <v>594.9</v>
      </c>
      <c r="J12" s="4">
        <f t="shared" si="1"/>
        <v>1800.3999999999999</v>
      </c>
    </row>
    <row r="13" spans="1:10" x14ac:dyDescent="0.15">
      <c r="A13" s="4">
        <f t="shared" si="0"/>
        <v>12</v>
      </c>
      <c r="B13" s="90" t="s">
        <v>16</v>
      </c>
      <c r="C13" s="51" t="s">
        <v>211</v>
      </c>
      <c r="D13" s="4">
        <v>4</v>
      </c>
      <c r="E13" s="10">
        <v>603.1</v>
      </c>
      <c r="F13" s="94">
        <v>595.1</v>
      </c>
      <c r="G13" s="10">
        <v>597</v>
      </c>
      <c r="H13" s="10">
        <v>572.4</v>
      </c>
      <c r="I13" s="10">
        <v>0</v>
      </c>
      <c r="J13" s="4">
        <f t="shared" si="1"/>
        <v>1795.1999999999998</v>
      </c>
    </row>
    <row r="14" spans="1:10" x14ac:dyDescent="0.15">
      <c r="A14" s="4">
        <f t="shared" si="0"/>
        <v>13</v>
      </c>
      <c r="B14" s="39" t="s">
        <v>28</v>
      </c>
      <c r="C14" s="52" t="s">
        <v>213</v>
      </c>
      <c r="D14" s="4">
        <v>4</v>
      </c>
      <c r="E14" s="7">
        <v>600.1</v>
      </c>
      <c r="F14" s="94">
        <v>596.5</v>
      </c>
      <c r="G14" s="10">
        <v>0</v>
      </c>
      <c r="H14" s="10">
        <v>591.1</v>
      </c>
      <c r="I14" s="10">
        <v>597.79999999999995</v>
      </c>
      <c r="J14" s="4">
        <f t="shared" si="1"/>
        <v>1794.4</v>
      </c>
    </row>
    <row r="15" spans="1:10" x14ac:dyDescent="0.15">
      <c r="A15" s="4">
        <f t="shared" si="0"/>
        <v>14</v>
      </c>
      <c r="B15" s="39" t="s">
        <v>49</v>
      </c>
      <c r="C15" s="53" t="s">
        <v>210</v>
      </c>
      <c r="D15" s="4">
        <v>4</v>
      </c>
      <c r="E15" s="10">
        <v>603.5</v>
      </c>
      <c r="F15" s="93">
        <v>584.29999999999995</v>
      </c>
      <c r="G15" s="10">
        <v>0</v>
      </c>
      <c r="H15" s="10">
        <v>600.1</v>
      </c>
      <c r="I15" s="10">
        <v>590.4</v>
      </c>
      <c r="J15" s="4">
        <f t="shared" si="1"/>
        <v>1794</v>
      </c>
    </row>
    <row r="16" spans="1:10" x14ac:dyDescent="0.15">
      <c r="A16" s="4">
        <f t="shared" si="0"/>
        <v>15</v>
      </c>
      <c r="B16" s="24" t="s">
        <v>98</v>
      </c>
      <c r="C16" s="53" t="s">
        <v>210</v>
      </c>
      <c r="D16" s="4">
        <v>4</v>
      </c>
      <c r="E16" s="10">
        <v>585.5</v>
      </c>
      <c r="F16" s="93">
        <v>590.20000000000005</v>
      </c>
      <c r="G16" s="10">
        <v>598.9</v>
      </c>
      <c r="H16" s="10">
        <v>593.79999999999995</v>
      </c>
      <c r="I16" s="10">
        <v>599.70000000000005</v>
      </c>
      <c r="J16" s="4">
        <f t="shared" si="1"/>
        <v>1792.3999999999999</v>
      </c>
    </row>
    <row r="17" spans="1:10" x14ac:dyDescent="0.15">
      <c r="A17" s="4">
        <f t="shared" si="0"/>
        <v>16</v>
      </c>
      <c r="B17" s="74" t="s">
        <v>27</v>
      </c>
      <c r="C17" s="52" t="s">
        <v>213</v>
      </c>
      <c r="D17" s="4">
        <v>4</v>
      </c>
      <c r="E17" s="10">
        <v>598.80000000000007</v>
      </c>
      <c r="F17" s="94">
        <v>589.1</v>
      </c>
      <c r="G17" s="10">
        <v>0</v>
      </c>
      <c r="H17" s="10">
        <v>595.70000000000005</v>
      </c>
      <c r="I17" s="10">
        <v>594.29999999999995</v>
      </c>
      <c r="J17" s="4">
        <f t="shared" si="1"/>
        <v>1788.8</v>
      </c>
    </row>
    <row r="18" spans="1:10" x14ac:dyDescent="0.15">
      <c r="A18" s="4">
        <f t="shared" si="0"/>
        <v>17</v>
      </c>
      <c r="B18" s="8" t="s">
        <v>42</v>
      </c>
      <c r="C18" s="106" t="s">
        <v>218</v>
      </c>
      <c r="D18" s="4">
        <v>4</v>
      </c>
      <c r="E18" s="10">
        <v>591.30000000000007</v>
      </c>
      <c r="F18" s="93">
        <v>591.1</v>
      </c>
      <c r="G18" s="10">
        <v>0</v>
      </c>
      <c r="H18" s="10">
        <v>602.5</v>
      </c>
      <c r="I18" s="10">
        <v>582</v>
      </c>
      <c r="J18" s="4">
        <f t="shared" si="1"/>
        <v>1784.9</v>
      </c>
    </row>
    <row r="19" spans="1:10" x14ac:dyDescent="0.15">
      <c r="A19" s="4">
        <f t="shared" si="0"/>
        <v>18</v>
      </c>
      <c r="B19" s="90" t="s">
        <v>52</v>
      </c>
      <c r="C19" s="106" t="s">
        <v>218</v>
      </c>
      <c r="D19" s="4">
        <v>4</v>
      </c>
      <c r="E19" s="10">
        <v>589.80000000000007</v>
      </c>
      <c r="F19" s="93">
        <v>595.5</v>
      </c>
      <c r="G19" s="10">
        <v>0</v>
      </c>
      <c r="H19" s="10">
        <v>594.1</v>
      </c>
      <c r="I19" s="10">
        <v>591.29999999999995</v>
      </c>
      <c r="J19" s="4">
        <f t="shared" si="1"/>
        <v>1780.8999999999999</v>
      </c>
    </row>
    <row r="20" spans="1:10" x14ac:dyDescent="0.15">
      <c r="A20" s="4">
        <f t="shared" si="0"/>
        <v>19</v>
      </c>
      <c r="B20" s="90" t="s">
        <v>86</v>
      </c>
      <c r="C20" s="103" t="s">
        <v>212</v>
      </c>
      <c r="D20" s="4">
        <v>2</v>
      </c>
      <c r="E20" s="10">
        <v>594.1</v>
      </c>
      <c r="F20" s="94">
        <v>567.79999999999995</v>
      </c>
      <c r="G20" s="10">
        <v>0</v>
      </c>
      <c r="H20" s="10">
        <v>588.70000000000005</v>
      </c>
      <c r="I20" s="10">
        <v>597.5</v>
      </c>
      <c r="J20" s="4">
        <f t="shared" si="1"/>
        <v>1780.3</v>
      </c>
    </row>
    <row r="21" spans="1:10" x14ac:dyDescent="0.15">
      <c r="A21" s="4">
        <f t="shared" si="0"/>
        <v>20</v>
      </c>
      <c r="B21" s="118" t="s">
        <v>138</v>
      </c>
      <c r="C21" s="107" t="s">
        <v>213</v>
      </c>
      <c r="D21" s="4">
        <v>3</v>
      </c>
      <c r="E21" s="10">
        <v>591.5</v>
      </c>
      <c r="F21" s="94">
        <v>591</v>
      </c>
      <c r="G21" s="10">
        <v>0</v>
      </c>
      <c r="H21" s="10">
        <v>597.5</v>
      </c>
      <c r="I21" s="10">
        <v>0</v>
      </c>
      <c r="J21" s="4">
        <f t="shared" si="1"/>
        <v>1780</v>
      </c>
    </row>
    <row r="22" spans="1:10" x14ac:dyDescent="0.15">
      <c r="A22" s="4">
        <f t="shared" si="0"/>
        <v>21</v>
      </c>
      <c r="B22" s="18" t="s">
        <v>135</v>
      </c>
      <c r="C22" s="50" t="s">
        <v>212</v>
      </c>
      <c r="D22" s="4">
        <v>3</v>
      </c>
      <c r="E22" s="10">
        <v>572.5</v>
      </c>
      <c r="F22" s="94">
        <v>595.79999999999995</v>
      </c>
      <c r="G22" s="10">
        <v>0</v>
      </c>
      <c r="H22" s="10">
        <v>595.5</v>
      </c>
      <c r="I22" s="10">
        <v>584.9</v>
      </c>
      <c r="J22" s="4">
        <f t="shared" si="1"/>
        <v>1776.1999999999998</v>
      </c>
    </row>
    <row r="23" spans="1:10" x14ac:dyDescent="0.15">
      <c r="A23" s="4">
        <f t="shared" si="0"/>
        <v>22</v>
      </c>
      <c r="B23" s="20" t="s">
        <v>12</v>
      </c>
      <c r="C23" s="51" t="s">
        <v>211</v>
      </c>
      <c r="D23" s="4">
        <v>4</v>
      </c>
      <c r="E23" s="10">
        <v>593.9</v>
      </c>
      <c r="F23" s="94">
        <v>587.20000000000005</v>
      </c>
      <c r="G23" s="10">
        <v>0</v>
      </c>
      <c r="H23" s="10">
        <v>589.79999999999995</v>
      </c>
      <c r="I23" s="10">
        <v>587.1</v>
      </c>
      <c r="J23" s="4">
        <f t="shared" si="1"/>
        <v>1770.8999999999999</v>
      </c>
    </row>
    <row r="24" spans="1:10" x14ac:dyDescent="0.15">
      <c r="A24" s="4">
        <f t="shared" si="0"/>
        <v>23</v>
      </c>
      <c r="B24" s="44" t="s">
        <v>110</v>
      </c>
      <c r="C24" s="52" t="s">
        <v>213</v>
      </c>
      <c r="D24" s="4">
        <v>3</v>
      </c>
      <c r="E24" s="10">
        <v>585</v>
      </c>
      <c r="F24" s="94">
        <v>28.6</v>
      </c>
      <c r="G24" s="10">
        <v>0</v>
      </c>
      <c r="H24" s="10">
        <v>585.5</v>
      </c>
      <c r="I24" s="10">
        <v>583.29999999999995</v>
      </c>
      <c r="J24" s="4">
        <f t="shared" si="1"/>
        <v>1753.8</v>
      </c>
    </row>
    <row r="25" spans="1:10" x14ac:dyDescent="0.15">
      <c r="A25" s="4">
        <f t="shared" si="0"/>
        <v>24</v>
      </c>
      <c r="B25" s="90" t="s">
        <v>50</v>
      </c>
      <c r="C25" s="56" t="s">
        <v>214</v>
      </c>
      <c r="D25" s="4">
        <v>4</v>
      </c>
      <c r="E25" s="10">
        <v>575.49999999999989</v>
      </c>
      <c r="F25" s="94">
        <v>575.6</v>
      </c>
      <c r="G25" s="10">
        <v>0</v>
      </c>
      <c r="H25" s="10">
        <v>586.70000000000005</v>
      </c>
      <c r="I25" s="10">
        <v>588.4</v>
      </c>
      <c r="J25" s="4">
        <f t="shared" si="1"/>
        <v>1750.6999999999998</v>
      </c>
    </row>
    <row r="26" spans="1:10" x14ac:dyDescent="0.15">
      <c r="A26" s="4">
        <f t="shared" si="0"/>
        <v>25</v>
      </c>
      <c r="B26" s="44" t="s">
        <v>115</v>
      </c>
      <c r="C26" s="101" t="s">
        <v>210</v>
      </c>
      <c r="D26" s="4">
        <v>3</v>
      </c>
      <c r="E26" s="10">
        <v>586.20000000000005</v>
      </c>
      <c r="F26" s="94">
        <v>578.1</v>
      </c>
      <c r="G26" s="10">
        <v>0</v>
      </c>
      <c r="H26" s="10">
        <v>577.20000000000005</v>
      </c>
      <c r="I26" s="10">
        <v>0</v>
      </c>
      <c r="J26" s="4">
        <f t="shared" si="1"/>
        <v>1741.5000000000002</v>
      </c>
    </row>
    <row r="27" spans="1:10" x14ac:dyDescent="0.15">
      <c r="A27" s="4">
        <f t="shared" si="0"/>
        <v>26</v>
      </c>
      <c r="B27" s="133" t="s">
        <v>51</v>
      </c>
      <c r="C27" s="105" t="s">
        <v>217</v>
      </c>
      <c r="D27" s="4">
        <v>4</v>
      </c>
      <c r="E27" s="10">
        <v>559.30000000000007</v>
      </c>
      <c r="F27" s="94">
        <v>566.79999999999995</v>
      </c>
      <c r="G27" s="10">
        <v>0</v>
      </c>
      <c r="H27" s="10">
        <v>569.4</v>
      </c>
      <c r="I27" s="10">
        <v>0</v>
      </c>
      <c r="J27" s="4">
        <f t="shared" si="1"/>
        <v>1695.5</v>
      </c>
    </row>
    <row r="28" spans="1:10" x14ac:dyDescent="0.15">
      <c r="A28" s="4">
        <f t="shared" si="0"/>
        <v>27</v>
      </c>
      <c r="B28" s="90" t="s">
        <v>196</v>
      </c>
      <c r="C28" s="100" t="s">
        <v>208</v>
      </c>
      <c r="D28" s="4">
        <v>3</v>
      </c>
      <c r="E28" s="10">
        <v>574</v>
      </c>
      <c r="F28" s="94">
        <v>577.1</v>
      </c>
      <c r="G28" s="10">
        <v>0</v>
      </c>
      <c r="H28" s="10">
        <v>543</v>
      </c>
      <c r="I28" s="10">
        <v>0</v>
      </c>
      <c r="J28" s="4">
        <f t="shared" si="1"/>
        <v>1694.1</v>
      </c>
    </row>
    <row r="29" spans="1:10" x14ac:dyDescent="0.15">
      <c r="A29" s="4">
        <f t="shared" si="0"/>
        <v>28</v>
      </c>
      <c r="B29" s="43" t="s">
        <v>93</v>
      </c>
      <c r="C29" s="69" t="s">
        <v>193</v>
      </c>
      <c r="D29" s="4">
        <v>3</v>
      </c>
      <c r="E29" s="10">
        <v>583.1</v>
      </c>
      <c r="F29" s="94">
        <v>554.29999999999995</v>
      </c>
      <c r="G29" s="10">
        <v>0</v>
      </c>
      <c r="H29" s="10">
        <v>553.4</v>
      </c>
      <c r="I29" s="10">
        <v>0</v>
      </c>
      <c r="J29" s="4">
        <f t="shared" si="1"/>
        <v>1690.8000000000002</v>
      </c>
    </row>
    <row r="30" spans="1:10" x14ac:dyDescent="0.15">
      <c r="A30" s="4">
        <f t="shared" si="0"/>
        <v>29</v>
      </c>
      <c r="B30" s="90" t="s">
        <v>88</v>
      </c>
      <c r="C30" s="105" t="s">
        <v>217</v>
      </c>
      <c r="D30" s="4">
        <v>3</v>
      </c>
      <c r="E30" s="10">
        <v>0</v>
      </c>
      <c r="F30" s="94">
        <v>0</v>
      </c>
      <c r="G30" s="10">
        <v>0</v>
      </c>
      <c r="H30" s="10">
        <v>590.9</v>
      </c>
      <c r="I30" s="10">
        <v>607.6</v>
      </c>
      <c r="J30" s="4">
        <f t="shared" si="1"/>
        <v>1198.5</v>
      </c>
    </row>
    <row r="31" spans="1:10" x14ac:dyDescent="0.15">
      <c r="A31" s="4">
        <f t="shared" si="0"/>
        <v>30</v>
      </c>
      <c r="B31" s="8" t="s">
        <v>87</v>
      </c>
      <c r="C31" s="106" t="s">
        <v>218</v>
      </c>
      <c r="D31" s="4">
        <v>2</v>
      </c>
      <c r="E31" s="10">
        <v>0</v>
      </c>
      <c r="F31" s="94">
        <v>0</v>
      </c>
      <c r="G31" s="10">
        <v>0</v>
      </c>
      <c r="H31" s="10">
        <v>602.4</v>
      </c>
      <c r="I31" s="10">
        <v>594.70000000000005</v>
      </c>
      <c r="J31" s="4">
        <f t="shared" si="1"/>
        <v>1197.0999999999999</v>
      </c>
    </row>
    <row r="32" spans="1:10" x14ac:dyDescent="0.15">
      <c r="A32" s="4">
        <f t="shared" si="0"/>
        <v>31</v>
      </c>
      <c r="B32" s="67" t="s">
        <v>116</v>
      </c>
      <c r="C32" s="104" t="s">
        <v>214</v>
      </c>
      <c r="D32" s="115">
        <v>4</v>
      </c>
      <c r="E32" s="10">
        <v>0</v>
      </c>
      <c r="F32" s="94">
        <v>0</v>
      </c>
      <c r="G32" s="10">
        <v>0</v>
      </c>
      <c r="H32" s="10">
        <v>597</v>
      </c>
      <c r="I32" s="10">
        <v>584.6</v>
      </c>
      <c r="J32" s="4">
        <f t="shared" si="1"/>
        <v>1181.5999999999999</v>
      </c>
    </row>
    <row r="33" spans="1:10" x14ac:dyDescent="0.15">
      <c r="A33" s="4">
        <v>32</v>
      </c>
      <c r="B33" s="89" t="s">
        <v>151</v>
      </c>
      <c r="C33" s="104" t="s">
        <v>214</v>
      </c>
      <c r="D33" s="4">
        <v>4</v>
      </c>
      <c r="E33" s="10">
        <v>591.19999999999993</v>
      </c>
      <c r="F33" s="94">
        <v>0</v>
      </c>
      <c r="G33" s="10">
        <v>0</v>
      </c>
      <c r="H33" s="10">
        <v>574.5</v>
      </c>
      <c r="I33" s="10">
        <v>0</v>
      </c>
      <c r="J33" s="4">
        <f t="shared" si="1"/>
        <v>1165.6999999999998</v>
      </c>
    </row>
    <row r="34" spans="1:10" x14ac:dyDescent="0.15">
      <c r="B34"/>
      <c r="E34"/>
      <c r="F34"/>
      <c r="G34"/>
      <c r="H34"/>
      <c r="I34"/>
    </row>
    <row r="35" spans="1:10" x14ac:dyDescent="0.15">
      <c r="B35"/>
      <c r="E35"/>
      <c r="F35"/>
      <c r="G35"/>
      <c r="H35"/>
      <c r="I35"/>
    </row>
    <row r="36" spans="1:10" x14ac:dyDescent="0.15">
      <c r="B36"/>
      <c r="E36"/>
      <c r="F36"/>
      <c r="G36"/>
      <c r="H36"/>
      <c r="I36"/>
    </row>
    <row r="37" spans="1:10" x14ac:dyDescent="0.15">
      <c r="B37"/>
      <c r="E37"/>
      <c r="F37"/>
      <c r="G37"/>
      <c r="H37"/>
      <c r="I37"/>
    </row>
  </sheetData>
  <sortState ref="A2:J33">
    <sortCondition descending="1" ref="J2:J33"/>
  </sortState>
  <phoneticPr fontId="1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workbookViewId="0">
      <selection activeCell="B13" sqref="B13"/>
    </sheetView>
  </sheetViews>
  <sheetFormatPr defaultRowHeight="13.5" x14ac:dyDescent="0.15"/>
  <cols>
    <col min="1" max="1" width="5.75" customWidth="1"/>
    <col min="2" max="2" width="14.125" customWidth="1"/>
    <col min="3" max="3" width="12.875" customWidth="1"/>
    <col min="4" max="4" width="6.375" customWidth="1"/>
    <col min="5" max="7" width="9" customWidth="1"/>
    <col min="9" max="9" width="16.125" customWidth="1"/>
  </cols>
  <sheetData>
    <row r="1" spans="1:9" x14ac:dyDescent="0.15">
      <c r="A1" s="5" t="s">
        <v>0</v>
      </c>
      <c r="B1" s="5" t="s">
        <v>1</v>
      </c>
      <c r="C1" s="5" t="s">
        <v>2</v>
      </c>
      <c r="D1" s="1" t="s">
        <v>3</v>
      </c>
      <c r="E1" s="5" t="s">
        <v>4</v>
      </c>
      <c r="F1" s="5" t="s">
        <v>5</v>
      </c>
      <c r="G1" s="5" t="s">
        <v>7</v>
      </c>
      <c r="H1" s="5" t="s">
        <v>8</v>
      </c>
      <c r="I1" s="5" t="s">
        <v>10</v>
      </c>
    </row>
    <row r="2" spans="1:9" x14ac:dyDescent="0.15">
      <c r="A2" s="4">
        <f t="shared" ref="A2:A7" si="0">RANK(I2,$I$2:$I$7)</f>
        <v>1</v>
      </c>
      <c r="B2" s="90" t="s">
        <v>53</v>
      </c>
      <c r="C2" s="54" t="s">
        <v>217</v>
      </c>
      <c r="D2" s="4">
        <v>3</v>
      </c>
      <c r="E2" s="4">
        <v>603.4</v>
      </c>
      <c r="F2" s="4">
        <v>595</v>
      </c>
      <c r="G2" s="3">
        <v>0</v>
      </c>
      <c r="H2" s="3">
        <v>607</v>
      </c>
      <c r="I2" s="4">
        <f t="shared" ref="I2:I11" si="1">LARGE(E2:H2,1)+LARGE(E2:H2,2)+LARGE(E2:H2,3)</f>
        <v>1805.4</v>
      </c>
    </row>
    <row r="3" spans="1:9" x14ac:dyDescent="0.15">
      <c r="A3" s="4">
        <f t="shared" si="0"/>
        <v>2</v>
      </c>
      <c r="B3" s="17" t="s">
        <v>168</v>
      </c>
      <c r="C3" s="57" t="s">
        <v>218</v>
      </c>
      <c r="D3" s="4">
        <v>4</v>
      </c>
      <c r="E3" s="4">
        <v>597.29999999999995</v>
      </c>
      <c r="F3" s="4">
        <v>601.9</v>
      </c>
      <c r="G3" s="3">
        <v>601.70000000000005</v>
      </c>
      <c r="H3" s="3">
        <v>600</v>
      </c>
      <c r="I3" s="4">
        <f t="shared" si="1"/>
        <v>1803.6</v>
      </c>
    </row>
    <row r="4" spans="1:9" x14ac:dyDescent="0.15">
      <c r="A4" s="4">
        <f t="shared" si="0"/>
        <v>3</v>
      </c>
      <c r="B4" s="37" t="s">
        <v>30</v>
      </c>
      <c r="C4" s="52" t="s">
        <v>213</v>
      </c>
      <c r="D4" s="4">
        <v>4</v>
      </c>
      <c r="E4" s="4">
        <v>600.5</v>
      </c>
      <c r="F4" s="4">
        <v>589.29999999999995</v>
      </c>
      <c r="G4" s="3">
        <v>607.20000000000005</v>
      </c>
      <c r="H4" s="3">
        <v>595.29999999999995</v>
      </c>
      <c r="I4" s="4">
        <f t="shared" si="1"/>
        <v>1803</v>
      </c>
    </row>
    <row r="5" spans="1:9" x14ac:dyDescent="0.15">
      <c r="A5" s="4">
        <f t="shared" si="0"/>
        <v>4</v>
      </c>
      <c r="B5" s="44" t="s">
        <v>47</v>
      </c>
      <c r="C5" s="104" t="s">
        <v>214</v>
      </c>
      <c r="D5" s="4">
        <v>4</v>
      </c>
      <c r="E5" s="4">
        <v>578</v>
      </c>
      <c r="F5" s="4">
        <v>574.79999999999995</v>
      </c>
      <c r="G5" s="3">
        <v>605.6</v>
      </c>
      <c r="H5" s="3">
        <v>608.9</v>
      </c>
      <c r="I5" s="4">
        <f t="shared" si="1"/>
        <v>1792.5</v>
      </c>
    </row>
    <row r="6" spans="1:9" x14ac:dyDescent="0.15">
      <c r="A6" s="4">
        <f t="shared" si="0"/>
        <v>5</v>
      </c>
      <c r="B6" s="135" t="s">
        <v>48</v>
      </c>
      <c r="C6" s="105" t="s">
        <v>217</v>
      </c>
      <c r="D6" s="4">
        <v>4</v>
      </c>
      <c r="E6" s="4">
        <v>573.6</v>
      </c>
      <c r="F6" s="4">
        <v>0</v>
      </c>
      <c r="G6" s="3">
        <v>606.9</v>
      </c>
      <c r="H6" s="3">
        <v>587.4</v>
      </c>
      <c r="I6" s="4">
        <f t="shared" si="1"/>
        <v>1767.9</v>
      </c>
    </row>
    <row r="7" spans="1:9" x14ac:dyDescent="0.15">
      <c r="A7" s="4">
        <f t="shared" si="0"/>
        <v>6</v>
      </c>
      <c r="B7" s="18" t="s">
        <v>170</v>
      </c>
      <c r="C7" s="57" t="s">
        <v>218</v>
      </c>
      <c r="D7" s="4">
        <v>4</v>
      </c>
      <c r="E7" s="4">
        <v>0</v>
      </c>
      <c r="F7" s="4">
        <v>0</v>
      </c>
      <c r="G7" s="3">
        <v>610.9</v>
      </c>
      <c r="H7" s="3">
        <v>605.20000000000005</v>
      </c>
      <c r="I7" s="4">
        <f t="shared" si="1"/>
        <v>1216.0999999999999</v>
      </c>
    </row>
    <row r="8" spans="1:9" x14ac:dyDescent="0.15">
      <c r="A8" s="4">
        <v>7</v>
      </c>
      <c r="B8" s="70" t="s">
        <v>163</v>
      </c>
      <c r="C8" s="105" t="s">
        <v>217</v>
      </c>
      <c r="D8" s="4">
        <v>2</v>
      </c>
      <c r="E8" s="4">
        <v>0</v>
      </c>
      <c r="F8" s="4">
        <v>0</v>
      </c>
      <c r="G8" s="3">
        <v>607</v>
      </c>
      <c r="H8" s="3">
        <v>602.79999999999995</v>
      </c>
      <c r="I8" s="4">
        <f t="shared" si="1"/>
        <v>1209.8</v>
      </c>
    </row>
    <row r="9" spans="1:9" x14ac:dyDescent="0.15">
      <c r="A9" s="4">
        <v>8</v>
      </c>
      <c r="B9" s="89" t="s">
        <v>256</v>
      </c>
      <c r="C9" s="127" t="s">
        <v>219</v>
      </c>
      <c r="D9" s="115">
        <v>1</v>
      </c>
      <c r="E9" s="4">
        <v>0</v>
      </c>
      <c r="F9" s="4">
        <v>0</v>
      </c>
      <c r="G9" s="3">
        <v>601.5</v>
      </c>
      <c r="H9" s="3">
        <v>598.79999999999995</v>
      </c>
      <c r="I9" s="4">
        <f t="shared" si="1"/>
        <v>1200.3</v>
      </c>
    </row>
    <row r="10" spans="1:9" x14ac:dyDescent="0.15">
      <c r="A10" s="4">
        <v>9</v>
      </c>
      <c r="B10" s="89" t="s">
        <v>173</v>
      </c>
      <c r="C10" s="51" t="s">
        <v>211</v>
      </c>
      <c r="D10" s="115">
        <v>3</v>
      </c>
      <c r="E10" s="4">
        <v>0</v>
      </c>
      <c r="F10" s="4">
        <v>0</v>
      </c>
      <c r="G10" s="3">
        <v>576.6</v>
      </c>
      <c r="H10" s="3">
        <v>0</v>
      </c>
      <c r="I10" s="4">
        <f t="shared" si="1"/>
        <v>576.6</v>
      </c>
    </row>
    <row r="11" spans="1:9" x14ac:dyDescent="0.15">
      <c r="A11" s="4">
        <v>10</v>
      </c>
      <c r="B11" s="42" t="s">
        <v>186</v>
      </c>
      <c r="C11" s="102" t="s">
        <v>211</v>
      </c>
      <c r="D11" s="115">
        <v>3</v>
      </c>
      <c r="E11" s="4">
        <v>0</v>
      </c>
      <c r="F11" s="4">
        <v>0</v>
      </c>
      <c r="G11" s="3">
        <v>373.00000000000006</v>
      </c>
      <c r="H11" s="3">
        <v>0</v>
      </c>
      <c r="I11" s="4">
        <f t="shared" si="1"/>
        <v>373.00000000000006</v>
      </c>
    </row>
  </sheetData>
  <sortState ref="A2:I11">
    <sortCondition descending="1" ref="I2:I11"/>
  </sortState>
  <phoneticPr fontId="1"/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9"/>
  <sheetViews>
    <sheetView topLeftCell="A13" workbookViewId="0">
      <selection activeCell="C41" sqref="C41"/>
    </sheetView>
  </sheetViews>
  <sheetFormatPr defaultRowHeight="13.5" x14ac:dyDescent="0.15"/>
  <cols>
    <col min="1" max="1" width="6.125" customWidth="1"/>
    <col min="2" max="2" width="12.875" style="2" customWidth="1"/>
    <col min="3" max="3" width="15.75" customWidth="1"/>
    <col min="4" max="4" width="5.875" customWidth="1"/>
    <col min="5" max="8" width="9" style="11"/>
    <col min="9" max="9" width="17.125" customWidth="1"/>
  </cols>
  <sheetData>
    <row r="1" spans="1:9" s="9" customFormat="1" x14ac:dyDescent="0.15">
      <c r="A1" s="5" t="s">
        <v>0</v>
      </c>
      <c r="B1" s="5" t="s">
        <v>1</v>
      </c>
      <c r="C1" s="5" t="s">
        <v>2</v>
      </c>
      <c r="D1" s="1" t="s">
        <v>3</v>
      </c>
      <c r="E1" s="5" t="s">
        <v>4</v>
      </c>
      <c r="F1" s="5" t="s">
        <v>231</v>
      </c>
      <c r="G1" s="5" t="s">
        <v>7</v>
      </c>
      <c r="H1" s="5" t="s">
        <v>9</v>
      </c>
      <c r="I1" s="5" t="s">
        <v>23</v>
      </c>
    </row>
    <row r="2" spans="1:9" x14ac:dyDescent="0.15">
      <c r="A2" s="4">
        <f t="shared" ref="A2:A33" si="0">RANK(I2,$I$2:$I$55)</f>
        <v>1</v>
      </c>
      <c r="B2" s="18" t="s">
        <v>40</v>
      </c>
      <c r="C2" s="66" t="s">
        <v>217</v>
      </c>
      <c r="D2" s="4">
        <v>4</v>
      </c>
      <c r="E2" s="10">
        <v>375</v>
      </c>
      <c r="F2" s="10">
        <v>353</v>
      </c>
      <c r="G2" s="10">
        <v>363</v>
      </c>
      <c r="H2" s="10">
        <v>0</v>
      </c>
      <c r="I2" s="4">
        <f t="shared" ref="I2:I33" si="1">LARGE(E2:H2,1)+LARGE(E2:H2,2)</f>
        <v>738</v>
      </c>
    </row>
    <row r="3" spans="1:9" x14ac:dyDescent="0.15">
      <c r="A3" s="4">
        <f t="shared" si="0"/>
        <v>2</v>
      </c>
      <c r="B3" s="32" t="s">
        <v>54</v>
      </c>
      <c r="C3" s="61" t="s">
        <v>209</v>
      </c>
      <c r="D3" s="4">
        <v>2</v>
      </c>
      <c r="E3" s="10">
        <v>353</v>
      </c>
      <c r="F3" s="10">
        <v>361</v>
      </c>
      <c r="G3" s="10">
        <v>341</v>
      </c>
      <c r="H3" s="10">
        <v>0</v>
      </c>
      <c r="I3" s="4">
        <f t="shared" si="1"/>
        <v>714</v>
      </c>
    </row>
    <row r="4" spans="1:9" x14ac:dyDescent="0.15">
      <c r="A4" s="4">
        <f t="shared" si="0"/>
        <v>3</v>
      </c>
      <c r="B4" s="18" t="s">
        <v>134</v>
      </c>
      <c r="C4" s="63" t="s">
        <v>224</v>
      </c>
      <c r="D4" s="4">
        <v>4</v>
      </c>
      <c r="E4" s="7">
        <v>355</v>
      </c>
      <c r="F4" s="7"/>
      <c r="G4" s="10">
        <v>355</v>
      </c>
      <c r="H4" s="10">
        <v>0</v>
      </c>
      <c r="I4" s="4">
        <f t="shared" si="1"/>
        <v>710</v>
      </c>
    </row>
    <row r="5" spans="1:9" x14ac:dyDescent="0.15">
      <c r="A5" s="4">
        <f t="shared" si="0"/>
        <v>4</v>
      </c>
      <c r="B5" s="32" t="s">
        <v>198</v>
      </c>
      <c r="C5" s="66" t="s">
        <v>217</v>
      </c>
      <c r="D5" s="4">
        <v>3</v>
      </c>
      <c r="E5" s="10">
        <v>359</v>
      </c>
      <c r="F5" s="10">
        <v>316</v>
      </c>
      <c r="G5" s="10">
        <v>349</v>
      </c>
      <c r="H5" s="10">
        <v>0</v>
      </c>
      <c r="I5" s="4">
        <f t="shared" si="1"/>
        <v>708</v>
      </c>
    </row>
    <row r="6" spans="1:9" x14ac:dyDescent="0.15">
      <c r="A6" s="4">
        <f t="shared" si="0"/>
        <v>5</v>
      </c>
      <c r="B6" s="32" t="s">
        <v>197</v>
      </c>
      <c r="C6" s="66" t="s">
        <v>217</v>
      </c>
      <c r="D6" s="4">
        <v>1</v>
      </c>
      <c r="E6" s="10">
        <v>363</v>
      </c>
      <c r="F6" s="10">
        <v>342</v>
      </c>
      <c r="G6" s="10">
        <v>0</v>
      </c>
      <c r="H6" s="10">
        <v>0</v>
      </c>
      <c r="I6" s="4">
        <f t="shared" si="1"/>
        <v>705</v>
      </c>
    </row>
    <row r="7" spans="1:9" x14ac:dyDescent="0.15">
      <c r="A7" s="4">
        <f t="shared" si="0"/>
        <v>6</v>
      </c>
      <c r="B7" s="18" t="s">
        <v>65</v>
      </c>
      <c r="C7" s="65" t="s">
        <v>215</v>
      </c>
      <c r="D7" s="4">
        <v>2</v>
      </c>
      <c r="E7" s="10">
        <v>328</v>
      </c>
      <c r="F7" s="10">
        <v>321</v>
      </c>
      <c r="G7" s="10">
        <v>351</v>
      </c>
      <c r="H7" s="10">
        <v>0</v>
      </c>
      <c r="I7" s="4">
        <f t="shared" si="1"/>
        <v>679</v>
      </c>
    </row>
    <row r="8" spans="1:9" x14ac:dyDescent="0.15">
      <c r="A8" s="4">
        <f t="shared" si="0"/>
        <v>7</v>
      </c>
      <c r="B8" s="32" t="s">
        <v>147</v>
      </c>
      <c r="C8" s="49" t="s">
        <v>213</v>
      </c>
      <c r="D8" s="4">
        <v>4</v>
      </c>
      <c r="E8" s="10">
        <v>351</v>
      </c>
      <c r="F8" s="10">
        <v>326</v>
      </c>
      <c r="G8" s="10">
        <v>302</v>
      </c>
      <c r="H8" s="10">
        <v>0</v>
      </c>
      <c r="I8" s="4">
        <f t="shared" si="1"/>
        <v>677</v>
      </c>
    </row>
    <row r="9" spans="1:9" x14ac:dyDescent="0.15">
      <c r="A9" s="4">
        <f t="shared" si="0"/>
        <v>8</v>
      </c>
      <c r="B9" s="32" t="s">
        <v>107</v>
      </c>
      <c r="C9" s="65" t="s">
        <v>215</v>
      </c>
      <c r="D9" s="4">
        <v>4</v>
      </c>
      <c r="E9" s="10">
        <v>340</v>
      </c>
      <c r="F9" s="10">
        <v>336</v>
      </c>
      <c r="G9" s="10">
        <v>320</v>
      </c>
      <c r="H9" s="10">
        <v>0</v>
      </c>
      <c r="I9" s="4">
        <f t="shared" si="1"/>
        <v>676</v>
      </c>
    </row>
    <row r="10" spans="1:9" x14ac:dyDescent="0.15">
      <c r="A10" s="4">
        <f t="shared" si="0"/>
        <v>8</v>
      </c>
      <c r="B10" s="18" t="s">
        <v>103</v>
      </c>
      <c r="C10" s="63" t="s">
        <v>224</v>
      </c>
      <c r="D10" s="4">
        <v>4</v>
      </c>
      <c r="E10" s="10">
        <v>345</v>
      </c>
      <c r="F10" s="10">
        <v>331</v>
      </c>
      <c r="G10" s="10">
        <v>327</v>
      </c>
      <c r="H10" s="10">
        <v>0</v>
      </c>
      <c r="I10" s="4">
        <f t="shared" si="1"/>
        <v>676</v>
      </c>
    </row>
    <row r="11" spans="1:9" x14ac:dyDescent="0.15">
      <c r="A11" s="4">
        <f t="shared" si="0"/>
        <v>10</v>
      </c>
      <c r="B11" s="32" t="s">
        <v>11</v>
      </c>
      <c r="C11" s="62" t="s">
        <v>223</v>
      </c>
      <c r="D11" s="4">
        <v>4</v>
      </c>
      <c r="E11" s="10">
        <v>326</v>
      </c>
      <c r="F11" s="10">
        <v>330</v>
      </c>
      <c r="G11" s="10">
        <v>341</v>
      </c>
      <c r="H11" s="10">
        <v>0</v>
      </c>
      <c r="I11" s="4">
        <f t="shared" si="1"/>
        <v>671</v>
      </c>
    </row>
    <row r="12" spans="1:9" x14ac:dyDescent="0.15">
      <c r="A12" s="4">
        <f t="shared" si="0"/>
        <v>11</v>
      </c>
      <c r="B12" s="32" t="s">
        <v>42</v>
      </c>
      <c r="C12" s="58" t="s">
        <v>218</v>
      </c>
      <c r="D12" s="4">
        <v>4</v>
      </c>
      <c r="E12" s="10">
        <v>328</v>
      </c>
      <c r="F12" s="10"/>
      <c r="G12" s="10">
        <v>339</v>
      </c>
      <c r="H12" s="10">
        <v>0</v>
      </c>
      <c r="I12" s="4">
        <f t="shared" si="1"/>
        <v>667</v>
      </c>
    </row>
    <row r="13" spans="1:9" x14ac:dyDescent="0.15">
      <c r="A13" s="4">
        <f t="shared" si="0"/>
        <v>11</v>
      </c>
      <c r="B13" s="18" t="s">
        <v>22</v>
      </c>
      <c r="C13" s="62" t="s">
        <v>223</v>
      </c>
      <c r="D13" s="4">
        <v>3</v>
      </c>
      <c r="E13" s="10">
        <v>347</v>
      </c>
      <c r="F13" s="10">
        <v>283</v>
      </c>
      <c r="G13" s="10">
        <v>320</v>
      </c>
      <c r="H13" s="10">
        <v>0</v>
      </c>
      <c r="I13" s="4">
        <f t="shared" si="1"/>
        <v>667</v>
      </c>
    </row>
    <row r="14" spans="1:9" x14ac:dyDescent="0.15">
      <c r="A14" s="4">
        <f t="shared" si="0"/>
        <v>13</v>
      </c>
      <c r="B14" s="32" t="s">
        <v>76</v>
      </c>
      <c r="C14" s="66" t="s">
        <v>217</v>
      </c>
      <c r="D14" s="4">
        <v>2</v>
      </c>
      <c r="E14" s="7">
        <v>336</v>
      </c>
      <c r="F14" s="7"/>
      <c r="G14" s="10">
        <v>330</v>
      </c>
      <c r="H14" s="10">
        <v>0</v>
      </c>
      <c r="I14" s="4">
        <f t="shared" si="1"/>
        <v>666</v>
      </c>
    </row>
    <row r="15" spans="1:9" x14ac:dyDescent="0.15">
      <c r="A15" s="4">
        <f t="shared" si="0"/>
        <v>14</v>
      </c>
      <c r="B15" s="18" t="s">
        <v>90</v>
      </c>
      <c r="C15" s="66" t="s">
        <v>217</v>
      </c>
      <c r="D15" s="4">
        <v>3</v>
      </c>
      <c r="E15" s="10">
        <v>327</v>
      </c>
      <c r="F15" s="10">
        <v>334</v>
      </c>
      <c r="G15" s="10">
        <v>0</v>
      </c>
      <c r="H15" s="10">
        <v>0</v>
      </c>
      <c r="I15" s="4">
        <f t="shared" si="1"/>
        <v>661</v>
      </c>
    </row>
    <row r="16" spans="1:9" x14ac:dyDescent="0.15">
      <c r="A16" s="4">
        <f t="shared" si="0"/>
        <v>15</v>
      </c>
      <c r="B16" s="32" t="s">
        <v>63</v>
      </c>
      <c r="C16" s="65" t="s">
        <v>215</v>
      </c>
      <c r="D16" s="4">
        <v>2</v>
      </c>
      <c r="E16" s="10">
        <v>310</v>
      </c>
      <c r="F16" s="10"/>
      <c r="G16" s="10">
        <v>348</v>
      </c>
      <c r="H16" s="10">
        <v>0</v>
      </c>
      <c r="I16" s="4">
        <f t="shared" si="1"/>
        <v>658</v>
      </c>
    </row>
    <row r="17" spans="1:9" x14ac:dyDescent="0.15">
      <c r="A17" s="4">
        <f t="shared" si="0"/>
        <v>16</v>
      </c>
      <c r="B17" s="32" t="s">
        <v>114</v>
      </c>
      <c r="C17" s="65" t="s">
        <v>215</v>
      </c>
      <c r="D17" s="4">
        <v>4</v>
      </c>
      <c r="E17" s="10">
        <v>322</v>
      </c>
      <c r="F17" s="10">
        <v>333</v>
      </c>
      <c r="G17" s="10">
        <v>270</v>
      </c>
      <c r="H17" s="10">
        <v>0</v>
      </c>
      <c r="I17" s="4">
        <f t="shared" si="1"/>
        <v>655</v>
      </c>
    </row>
    <row r="18" spans="1:9" x14ac:dyDescent="0.15">
      <c r="A18" s="4">
        <f t="shared" si="0"/>
        <v>17</v>
      </c>
      <c r="B18" s="32" t="s">
        <v>60</v>
      </c>
      <c r="C18" s="63" t="s">
        <v>224</v>
      </c>
      <c r="D18" s="4">
        <v>2</v>
      </c>
      <c r="E18" s="10">
        <v>316</v>
      </c>
      <c r="F18" s="10">
        <v>322</v>
      </c>
      <c r="G18" s="10">
        <v>331</v>
      </c>
      <c r="H18" s="10">
        <v>0</v>
      </c>
      <c r="I18" s="4">
        <f t="shared" si="1"/>
        <v>653</v>
      </c>
    </row>
    <row r="19" spans="1:9" x14ac:dyDescent="0.15">
      <c r="A19" s="4">
        <f t="shared" si="0"/>
        <v>18</v>
      </c>
      <c r="B19" s="32" t="s">
        <v>124</v>
      </c>
      <c r="C19" s="62" t="s">
        <v>223</v>
      </c>
      <c r="D19" s="4">
        <v>2</v>
      </c>
      <c r="E19" s="10">
        <v>327</v>
      </c>
      <c r="F19" s="10">
        <v>313</v>
      </c>
      <c r="G19" s="10">
        <v>325</v>
      </c>
      <c r="H19" s="10">
        <v>0</v>
      </c>
      <c r="I19" s="4">
        <f t="shared" si="1"/>
        <v>652</v>
      </c>
    </row>
    <row r="20" spans="1:9" x14ac:dyDescent="0.15">
      <c r="A20" s="4">
        <f t="shared" si="0"/>
        <v>19</v>
      </c>
      <c r="B20" s="32" t="s">
        <v>117</v>
      </c>
      <c r="C20" s="64" t="s">
        <v>225</v>
      </c>
      <c r="D20" s="4">
        <v>3</v>
      </c>
      <c r="E20" s="7">
        <v>327</v>
      </c>
      <c r="F20" s="7"/>
      <c r="G20" s="10">
        <v>312</v>
      </c>
      <c r="H20" s="10">
        <v>0</v>
      </c>
      <c r="I20" s="4">
        <f t="shared" si="1"/>
        <v>639</v>
      </c>
    </row>
    <row r="21" spans="1:9" x14ac:dyDescent="0.15">
      <c r="A21" s="4">
        <f t="shared" si="0"/>
        <v>19</v>
      </c>
      <c r="B21" s="18" t="s">
        <v>129</v>
      </c>
      <c r="C21" s="58" t="s">
        <v>218</v>
      </c>
      <c r="D21" s="4">
        <v>3</v>
      </c>
      <c r="E21" s="7">
        <v>305</v>
      </c>
      <c r="F21" s="7"/>
      <c r="G21" s="10">
        <v>334</v>
      </c>
      <c r="H21" s="10">
        <v>0</v>
      </c>
      <c r="I21" s="4">
        <f t="shared" si="1"/>
        <v>639</v>
      </c>
    </row>
    <row r="22" spans="1:9" x14ac:dyDescent="0.15">
      <c r="A22" s="4">
        <f t="shared" si="0"/>
        <v>21</v>
      </c>
      <c r="B22" s="32" t="s">
        <v>62</v>
      </c>
      <c r="C22" s="64" t="s">
        <v>225</v>
      </c>
      <c r="D22" s="4">
        <v>2</v>
      </c>
      <c r="E22" s="10">
        <v>290</v>
      </c>
      <c r="F22" s="10">
        <v>304</v>
      </c>
      <c r="G22" s="10">
        <v>333</v>
      </c>
      <c r="H22" s="10">
        <v>0</v>
      </c>
      <c r="I22" s="4">
        <f t="shared" si="1"/>
        <v>637</v>
      </c>
    </row>
    <row r="23" spans="1:9" x14ac:dyDescent="0.15">
      <c r="A23" s="4">
        <f t="shared" si="0"/>
        <v>22</v>
      </c>
      <c r="B23" s="18" t="s">
        <v>126</v>
      </c>
      <c r="C23" s="65" t="s">
        <v>215</v>
      </c>
      <c r="D23" s="4">
        <v>4</v>
      </c>
      <c r="E23" s="10">
        <v>294</v>
      </c>
      <c r="F23" s="10"/>
      <c r="G23" s="10">
        <v>339</v>
      </c>
      <c r="H23" s="10">
        <v>0</v>
      </c>
      <c r="I23" s="4">
        <f t="shared" si="1"/>
        <v>633</v>
      </c>
    </row>
    <row r="24" spans="1:9" x14ac:dyDescent="0.15">
      <c r="A24" s="4">
        <f t="shared" si="0"/>
        <v>23</v>
      </c>
      <c r="B24" s="32" t="s">
        <v>75</v>
      </c>
      <c r="C24" s="59" t="s">
        <v>222</v>
      </c>
      <c r="D24" s="4">
        <v>2</v>
      </c>
      <c r="E24" s="10">
        <v>308</v>
      </c>
      <c r="F24" s="10"/>
      <c r="G24" s="10">
        <v>322</v>
      </c>
      <c r="H24" s="10">
        <v>0</v>
      </c>
      <c r="I24" s="4">
        <f t="shared" si="1"/>
        <v>630</v>
      </c>
    </row>
    <row r="25" spans="1:9" x14ac:dyDescent="0.15">
      <c r="A25" s="4">
        <f t="shared" si="0"/>
        <v>24</v>
      </c>
      <c r="B25" s="32" t="s">
        <v>27</v>
      </c>
      <c r="C25" s="49" t="s">
        <v>213</v>
      </c>
      <c r="D25" s="4">
        <v>4</v>
      </c>
      <c r="E25" s="10">
        <v>317</v>
      </c>
      <c r="F25" s="10">
        <v>302</v>
      </c>
      <c r="G25" s="10">
        <v>310</v>
      </c>
      <c r="H25" s="10">
        <v>0</v>
      </c>
      <c r="I25" s="4">
        <f t="shared" si="1"/>
        <v>627</v>
      </c>
    </row>
    <row r="26" spans="1:9" x14ac:dyDescent="0.15">
      <c r="A26" s="4">
        <f t="shared" si="0"/>
        <v>25</v>
      </c>
      <c r="B26" s="32" t="s">
        <v>64</v>
      </c>
      <c r="C26" s="65" t="s">
        <v>215</v>
      </c>
      <c r="D26" s="4">
        <v>2</v>
      </c>
      <c r="E26" s="10">
        <v>278</v>
      </c>
      <c r="F26" s="10">
        <v>290</v>
      </c>
      <c r="G26" s="10">
        <v>332</v>
      </c>
      <c r="H26" s="10">
        <v>0</v>
      </c>
      <c r="I26" s="4">
        <f t="shared" si="1"/>
        <v>622</v>
      </c>
    </row>
    <row r="27" spans="1:9" x14ac:dyDescent="0.15">
      <c r="A27" s="4">
        <f t="shared" si="0"/>
        <v>26</v>
      </c>
      <c r="B27" s="18" t="s">
        <v>74</v>
      </c>
      <c r="C27" s="59" t="s">
        <v>222</v>
      </c>
      <c r="D27" s="4">
        <v>2</v>
      </c>
      <c r="E27" s="10">
        <v>302</v>
      </c>
      <c r="F27" s="10"/>
      <c r="G27" s="10">
        <v>315</v>
      </c>
      <c r="H27" s="10">
        <v>0</v>
      </c>
      <c r="I27" s="4">
        <f t="shared" si="1"/>
        <v>617</v>
      </c>
    </row>
    <row r="28" spans="1:9" x14ac:dyDescent="0.15">
      <c r="A28" s="4">
        <f t="shared" si="0"/>
        <v>27</v>
      </c>
      <c r="B28" s="32" t="s">
        <v>118</v>
      </c>
      <c r="C28" s="58" t="s">
        <v>218</v>
      </c>
      <c r="D28" s="4">
        <v>3</v>
      </c>
      <c r="E28" s="10">
        <v>313</v>
      </c>
      <c r="F28" s="10"/>
      <c r="G28" s="10">
        <v>298</v>
      </c>
      <c r="H28" s="10">
        <v>0</v>
      </c>
      <c r="I28" s="4">
        <f t="shared" si="1"/>
        <v>611</v>
      </c>
    </row>
    <row r="29" spans="1:9" x14ac:dyDescent="0.15">
      <c r="A29" s="4">
        <f t="shared" si="0"/>
        <v>28</v>
      </c>
      <c r="B29" s="32" t="s">
        <v>88</v>
      </c>
      <c r="C29" s="66" t="s">
        <v>217</v>
      </c>
      <c r="D29" s="4">
        <v>3</v>
      </c>
      <c r="E29" s="10">
        <v>301</v>
      </c>
      <c r="F29" s="10">
        <v>305</v>
      </c>
      <c r="G29" s="10">
        <v>0</v>
      </c>
      <c r="H29" s="10">
        <v>0</v>
      </c>
      <c r="I29" s="4">
        <f t="shared" si="1"/>
        <v>606</v>
      </c>
    </row>
    <row r="30" spans="1:9" x14ac:dyDescent="0.15">
      <c r="A30" s="4">
        <f t="shared" si="0"/>
        <v>29</v>
      </c>
      <c r="B30" s="18" t="s">
        <v>33</v>
      </c>
      <c r="C30" s="49" t="s">
        <v>213</v>
      </c>
      <c r="D30" s="4">
        <v>2</v>
      </c>
      <c r="E30" s="10">
        <v>296</v>
      </c>
      <c r="F30" s="10"/>
      <c r="G30" s="10">
        <v>305</v>
      </c>
      <c r="H30" s="10">
        <v>0</v>
      </c>
      <c r="I30" s="4">
        <f t="shared" si="1"/>
        <v>601</v>
      </c>
    </row>
    <row r="31" spans="1:9" x14ac:dyDescent="0.15">
      <c r="A31" s="4">
        <f t="shared" si="0"/>
        <v>30</v>
      </c>
      <c r="B31" s="32" t="s">
        <v>59</v>
      </c>
      <c r="C31" s="63" t="s">
        <v>224</v>
      </c>
      <c r="D31" s="4">
        <v>2</v>
      </c>
      <c r="E31" s="10">
        <v>266</v>
      </c>
      <c r="F31" s="10">
        <v>298</v>
      </c>
      <c r="G31" s="10">
        <v>295</v>
      </c>
      <c r="H31" s="10">
        <v>0</v>
      </c>
      <c r="I31" s="4">
        <f t="shared" si="1"/>
        <v>593</v>
      </c>
    </row>
    <row r="32" spans="1:9" x14ac:dyDescent="0.15">
      <c r="A32" s="4">
        <f t="shared" si="0"/>
        <v>31</v>
      </c>
      <c r="B32" s="32" t="s">
        <v>73</v>
      </c>
      <c r="C32" s="59" t="s">
        <v>222</v>
      </c>
      <c r="D32" s="4">
        <v>3</v>
      </c>
      <c r="E32" s="10">
        <v>297</v>
      </c>
      <c r="F32" s="10"/>
      <c r="G32" s="10">
        <v>295</v>
      </c>
      <c r="H32" s="10">
        <v>0</v>
      </c>
      <c r="I32" s="4">
        <f t="shared" si="1"/>
        <v>592</v>
      </c>
    </row>
    <row r="33" spans="1:9" x14ac:dyDescent="0.15">
      <c r="A33" s="4">
        <f t="shared" si="0"/>
        <v>32</v>
      </c>
      <c r="B33" s="32" t="s">
        <v>66</v>
      </c>
      <c r="C33" s="65" t="s">
        <v>215</v>
      </c>
      <c r="D33" s="4">
        <v>2</v>
      </c>
      <c r="E33" s="10">
        <v>307</v>
      </c>
      <c r="F33" s="10">
        <v>284</v>
      </c>
      <c r="G33" s="10">
        <v>0</v>
      </c>
      <c r="H33" s="10">
        <v>0</v>
      </c>
      <c r="I33" s="4">
        <f t="shared" si="1"/>
        <v>591</v>
      </c>
    </row>
    <row r="34" spans="1:9" x14ac:dyDescent="0.15">
      <c r="A34" s="4">
        <f t="shared" ref="A34:A55" si="2">RANK(I34,$I$2:$I$55)</f>
        <v>33</v>
      </c>
      <c r="B34" s="18" t="s">
        <v>111</v>
      </c>
      <c r="C34" s="64" t="s">
        <v>225</v>
      </c>
      <c r="D34" s="4">
        <v>3</v>
      </c>
      <c r="E34" s="10">
        <v>261</v>
      </c>
      <c r="F34" s="10"/>
      <c r="G34" s="10">
        <v>321</v>
      </c>
      <c r="H34" s="10">
        <v>0</v>
      </c>
      <c r="I34" s="4">
        <f t="shared" ref="I34:I65" si="3">LARGE(E34:H34,1)+LARGE(E34:H34,2)</f>
        <v>582</v>
      </c>
    </row>
    <row r="35" spans="1:9" x14ac:dyDescent="0.15">
      <c r="A35" s="4">
        <f t="shared" si="2"/>
        <v>33</v>
      </c>
      <c r="B35" s="32" t="s">
        <v>67</v>
      </c>
      <c r="C35" s="65" t="s">
        <v>215</v>
      </c>
      <c r="D35" s="4">
        <v>2</v>
      </c>
      <c r="E35" s="10">
        <v>295</v>
      </c>
      <c r="F35" s="10">
        <v>265</v>
      </c>
      <c r="G35" s="10">
        <v>287</v>
      </c>
      <c r="H35" s="10">
        <v>0</v>
      </c>
      <c r="I35" s="4">
        <f t="shared" si="3"/>
        <v>582</v>
      </c>
    </row>
    <row r="36" spans="1:9" x14ac:dyDescent="0.15">
      <c r="A36" s="4">
        <f t="shared" si="2"/>
        <v>35</v>
      </c>
      <c r="B36" s="32" t="s">
        <v>38</v>
      </c>
      <c r="C36" s="63" t="s">
        <v>224</v>
      </c>
      <c r="D36" s="4">
        <v>3</v>
      </c>
      <c r="E36" s="10">
        <v>266</v>
      </c>
      <c r="F36" s="10">
        <v>273</v>
      </c>
      <c r="G36" s="10">
        <v>299</v>
      </c>
      <c r="H36" s="10">
        <v>0</v>
      </c>
      <c r="I36" s="4">
        <f t="shared" si="3"/>
        <v>572</v>
      </c>
    </row>
    <row r="37" spans="1:9" x14ac:dyDescent="0.15">
      <c r="A37" s="4">
        <f t="shared" si="2"/>
        <v>36</v>
      </c>
      <c r="B37" s="32" t="s">
        <v>77</v>
      </c>
      <c r="C37" s="66" t="s">
        <v>217</v>
      </c>
      <c r="D37" s="4">
        <v>2</v>
      </c>
      <c r="E37" s="10">
        <v>280</v>
      </c>
      <c r="F37" s="10"/>
      <c r="G37" s="10">
        <v>283</v>
      </c>
      <c r="H37" s="10">
        <v>0</v>
      </c>
      <c r="I37" s="4">
        <f t="shared" si="3"/>
        <v>563</v>
      </c>
    </row>
    <row r="38" spans="1:9" x14ac:dyDescent="0.15">
      <c r="A38" s="4">
        <f t="shared" si="2"/>
        <v>37</v>
      </c>
      <c r="B38" s="32" t="s">
        <v>99</v>
      </c>
      <c r="C38" s="36" t="s">
        <v>195</v>
      </c>
      <c r="D38" s="4">
        <v>4</v>
      </c>
      <c r="E38" s="10">
        <v>273</v>
      </c>
      <c r="F38" s="10"/>
      <c r="G38" s="10">
        <v>267</v>
      </c>
      <c r="H38" s="10">
        <v>0</v>
      </c>
      <c r="I38" s="4">
        <f t="shared" si="3"/>
        <v>540</v>
      </c>
    </row>
    <row r="39" spans="1:9" x14ac:dyDescent="0.15">
      <c r="A39" s="4">
        <f t="shared" si="2"/>
        <v>38</v>
      </c>
      <c r="B39" s="32" t="s">
        <v>68</v>
      </c>
      <c r="C39" s="136" t="s">
        <v>215</v>
      </c>
      <c r="D39" s="4">
        <v>2</v>
      </c>
      <c r="E39" s="10">
        <v>281</v>
      </c>
      <c r="F39" s="10"/>
      <c r="G39" s="10">
        <v>253</v>
      </c>
      <c r="H39" s="10">
        <v>0</v>
      </c>
      <c r="I39" s="4">
        <f t="shared" si="3"/>
        <v>534</v>
      </c>
    </row>
    <row r="40" spans="1:9" x14ac:dyDescent="0.15">
      <c r="A40" s="4">
        <f t="shared" si="2"/>
        <v>39</v>
      </c>
      <c r="B40" s="32" t="s">
        <v>145</v>
      </c>
      <c r="C40" s="66" t="s">
        <v>217</v>
      </c>
      <c r="D40" s="4">
        <v>3</v>
      </c>
      <c r="E40" s="10">
        <v>277</v>
      </c>
      <c r="F40" s="10">
        <v>254</v>
      </c>
      <c r="G40" s="10">
        <v>0</v>
      </c>
      <c r="H40" s="10">
        <v>0</v>
      </c>
      <c r="I40" s="4">
        <f t="shared" si="3"/>
        <v>531</v>
      </c>
    </row>
    <row r="41" spans="1:9" x14ac:dyDescent="0.15">
      <c r="A41" s="4">
        <f t="shared" si="2"/>
        <v>40</v>
      </c>
      <c r="B41" s="32" t="s">
        <v>69</v>
      </c>
      <c r="C41" s="60" t="s">
        <v>208</v>
      </c>
      <c r="D41" s="4">
        <v>4</v>
      </c>
      <c r="E41" s="10">
        <v>288</v>
      </c>
      <c r="F41" s="10">
        <v>238</v>
      </c>
      <c r="G41" s="10">
        <v>0</v>
      </c>
      <c r="H41" s="10">
        <v>0</v>
      </c>
      <c r="I41" s="4">
        <f t="shared" si="3"/>
        <v>526</v>
      </c>
    </row>
    <row r="42" spans="1:9" x14ac:dyDescent="0.15">
      <c r="A42" s="4">
        <f t="shared" si="2"/>
        <v>41</v>
      </c>
      <c r="B42" s="32" t="s">
        <v>36</v>
      </c>
      <c r="C42" s="49" t="s">
        <v>213</v>
      </c>
      <c r="D42" s="4">
        <v>2</v>
      </c>
      <c r="E42" s="10">
        <v>243</v>
      </c>
      <c r="F42" s="10">
        <v>207</v>
      </c>
      <c r="G42" s="10">
        <v>269</v>
      </c>
      <c r="H42" s="10">
        <v>0</v>
      </c>
      <c r="I42" s="4">
        <f t="shared" si="3"/>
        <v>512</v>
      </c>
    </row>
    <row r="43" spans="1:9" x14ac:dyDescent="0.15">
      <c r="A43" s="4">
        <f t="shared" si="2"/>
        <v>42</v>
      </c>
      <c r="B43" s="18" t="s">
        <v>35</v>
      </c>
      <c r="C43" s="49" t="s">
        <v>213</v>
      </c>
      <c r="D43" s="4">
        <v>2</v>
      </c>
      <c r="E43" s="10">
        <v>274</v>
      </c>
      <c r="F43" s="10">
        <v>223</v>
      </c>
      <c r="G43" s="10">
        <v>0</v>
      </c>
      <c r="H43" s="10">
        <v>0</v>
      </c>
      <c r="I43" s="4">
        <f t="shared" si="3"/>
        <v>497</v>
      </c>
    </row>
    <row r="44" spans="1:9" x14ac:dyDescent="0.15">
      <c r="A44" s="4">
        <f t="shared" si="2"/>
        <v>43</v>
      </c>
      <c r="B44" s="32" t="s">
        <v>70</v>
      </c>
      <c r="C44" s="60" t="s">
        <v>208</v>
      </c>
      <c r="D44" s="4">
        <v>2</v>
      </c>
      <c r="E44" s="10">
        <v>247</v>
      </c>
      <c r="F44" s="10"/>
      <c r="G44" s="10">
        <v>248</v>
      </c>
      <c r="H44" s="10">
        <v>0</v>
      </c>
      <c r="I44" s="4">
        <f t="shared" si="3"/>
        <v>495</v>
      </c>
    </row>
    <row r="45" spans="1:9" x14ac:dyDescent="0.15">
      <c r="A45" s="4">
        <f t="shared" si="2"/>
        <v>44</v>
      </c>
      <c r="B45" s="21" t="s">
        <v>200</v>
      </c>
      <c r="C45" s="59" t="s">
        <v>222</v>
      </c>
      <c r="D45" s="4">
        <v>3</v>
      </c>
      <c r="E45" s="10">
        <v>230</v>
      </c>
      <c r="F45" s="10"/>
      <c r="G45" s="10">
        <v>242</v>
      </c>
      <c r="H45" s="10">
        <v>0</v>
      </c>
      <c r="I45" s="4">
        <f t="shared" si="3"/>
        <v>472</v>
      </c>
    </row>
    <row r="46" spans="1:9" x14ac:dyDescent="0.15">
      <c r="A46" s="4">
        <f t="shared" si="2"/>
        <v>45</v>
      </c>
      <c r="B46" s="32" t="s">
        <v>201</v>
      </c>
      <c r="C46" s="59" t="s">
        <v>222</v>
      </c>
      <c r="D46" s="4">
        <v>2</v>
      </c>
      <c r="E46" s="10">
        <v>207</v>
      </c>
      <c r="F46" s="10"/>
      <c r="G46" s="10">
        <v>175</v>
      </c>
      <c r="H46" s="10">
        <v>0</v>
      </c>
      <c r="I46" s="4">
        <f t="shared" si="3"/>
        <v>382</v>
      </c>
    </row>
    <row r="47" spans="1:9" x14ac:dyDescent="0.15">
      <c r="A47" s="4">
        <f t="shared" si="2"/>
        <v>46</v>
      </c>
      <c r="B47" s="32" t="s">
        <v>125</v>
      </c>
      <c r="C47" s="60" t="s">
        <v>208</v>
      </c>
      <c r="D47" s="4">
        <v>4</v>
      </c>
      <c r="E47" s="10">
        <v>336</v>
      </c>
      <c r="F47" s="10"/>
      <c r="G47" s="10">
        <v>0</v>
      </c>
      <c r="H47" s="10">
        <v>0</v>
      </c>
      <c r="I47" s="4">
        <f t="shared" si="3"/>
        <v>336</v>
      </c>
    </row>
    <row r="48" spans="1:9" x14ac:dyDescent="0.15">
      <c r="A48" s="4">
        <f t="shared" si="2"/>
        <v>47</v>
      </c>
      <c r="B48" s="32" t="s">
        <v>128</v>
      </c>
      <c r="C48" s="58" t="s">
        <v>218</v>
      </c>
      <c r="D48" s="4">
        <v>4</v>
      </c>
      <c r="E48" s="10">
        <v>0</v>
      </c>
      <c r="F48" s="10"/>
      <c r="G48" s="10">
        <v>327</v>
      </c>
      <c r="H48" s="10">
        <v>0</v>
      </c>
      <c r="I48" s="4">
        <f t="shared" si="3"/>
        <v>327</v>
      </c>
    </row>
    <row r="49" spans="1:9" x14ac:dyDescent="0.15">
      <c r="A49" s="4">
        <f t="shared" si="2"/>
        <v>48</v>
      </c>
      <c r="B49" s="32" t="s">
        <v>87</v>
      </c>
      <c r="C49" s="58" t="s">
        <v>218</v>
      </c>
      <c r="D49" s="4">
        <v>2</v>
      </c>
      <c r="E49" s="10">
        <v>325</v>
      </c>
      <c r="F49" s="10"/>
      <c r="G49" s="10">
        <v>0</v>
      </c>
      <c r="H49" s="10">
        <v>0</v>
      </c>
      <c r="I49" s="4">
        <f t="shared" si="3"/>
        <v>325</v>
      </c>
    </row>
    <row r="50" spans="1:9" x14ac:dyDescent="0.15">
      <c r="A50" s="4">
        <f t="shared" si="2"/>
        <v>49</v>
      </c>
      <c r="B50" s="32" t="s">
        <v>288</v>
      </c>
      <c r="C50" s="60" t="s">
        <v>208</v>
      </c>
      <c r="D50" s="4">
        <v>1</v>
      </c>
      <c r="E50" s="10">
        <v>0</v>
      </c>
      <c r="F50" s="10"/>
      <c r="G50" s="10">
        <v>317</v>
      </c>
      <c r="H50" s="10">
        <v>0</v>
      </c>
      <c r="I50" s="4">
        <f t="shared" si="3"/>
        <v>317</v>
      </c>
    </row>
    <row r="51" spans="1:9" x14ac:dyDescent="0.15">
      <c r="A51" s="4">
        <f t="shared" si="2"/>
        <v>50</v>
      </c>
      <c r="B51" s="32" t="s">
        <v>283</v>
      </c>
      <c r="C51" s="65" t="s">
        <v>215</v>
      </c>
      <c r="D51" s="4">
        <v>1</v>
      </c>
      <c r="E51" s="10">
        <v>0</v>
      </c>
      <c r="F51" s="10"/>
      <c r="G51" s="10">
        <v>308</v>
      </c>
      <c r="H51" s="10">
        <v>0</v>
      </c>
      <c r="I51" s="4">
        <f t="shared" si="3"/>
        <v>308</v>
      </c>
    </row>
    <row r="52" spans="1:9" x14ac:dyDescent="0.15">
      <c r="A52" s="4">
        <f t="shared" si="2"/>
        <v>51</v>
      </c>
      <c r="B52" s="32" t="s">
        <v>159</v>
      </c>
      <c r="C52" s="63" t="s">
        <v>224</v>
      </c>
      <c r="D52" s="4">
        <v>1</v>
      </c>
      <c r="E52" s="10">
        <v>0</v>
      </c>
      <c r="F52" s="10"/>
      <c r="G52" s="10">
        <v>306</v>
      </c>
      <c r="H52" s="10">
        <v>0</v>
      </c>
      <c r="I52" s="4">
        <f t="shared" si="3"/>
        <v>306</v>
      </c>
    </row>
    <row r="53" spans="1:9" x14ac:dyDescent="0.15">
      <c r="A53" s="4">
        <f t="shared" si="2"/>
        <v>52</v>
      </c>
      <c r="B53" s="32" t="s">
        <v>289</v>
      </c>
      <c r="C53" s="60" t="s">
        <v>208</v>
      </c>
      <c r="D53" s="4">
        <v>1</v>
      </c>
      <c r="E53" s="10">
        <v>0</v>
      </c>
      <c r="F53" s="10"/>
      <c r="G53" s="10">
        <v>302</v>
      </c>
      <c r="H53" s="10">
        <v>0</v>
      </c>
      <c r="I53" s="4">
        <f t="shared" si="3"/>
        <v>302</v>
      </c>
    </row>
    <row r="54" spans="1:9" x14ac:dyDescent="0.15">
      <c r="A54" s="4">
        <f t="shared" si="2"/>
        <v>53</v>
      </c>
      <c r="B54" s="32" t="s">
        <v>295</v>
      </c>
      <c r="C54" s="59" t="s">
        <v>222</v>
      </c>
      <c r="D54" s="4">
        <v>2</v>
      </c>
      <c r="E54" s="10">
        <v>0</v>
      </c>
      <c r="F54" s="10"/>
      <c r="G54" s="10">
        <v>300</v>
      </c>
      <c r="H54" s="10">
        <v>0</v>
      </c>
      <c r="I54" s="4">
        <f t="shared" si="3"/>
        <v>300</v>
      </c>
    </row>
    <row r="55" spans="1:9" x14ac:dyDescent="0.15">
      <c r="A55" s="4">
        <f t="shared" si="2"/>
        <v>54</v>
      </c>
      <c r="B55" s="32" t="s">
        <v>284</v>
      </c>
      <c r="C55" s="65" t="s">
        <v>215</v>
      </c>
      <c r="D55" s="4">
        <v>1</v>
      </c>
      <c r="E55" s="10">
        <v>0</v>
      </c>
      <c r="F55" s="10"/>
      <c r="G55" s="10">
        <v>296</v>
      </c>
      <c r="H55" s="10">
        <v>0</v>
      </c>
      <c r="I55" s="4">
        <f t="shared" si="3"/>
        <v>296</v>
      </c>
    </row>
    <row r="56" spans="1:9" x14ac:dyDescent="0.15">
      <c r="A56" s="4">
        <v>55</v>
      </c>
      <c r="B56" s="32" t="s">
        <v>290</v>
      </c>
      <c r="C56" s="60" t="s">
        <v>208</v>
      </c>
      <c r="D56" s="4">
        <v>1</v>
      </c>
      <c r="E56" s="10">
        <v>0</v>
      </c>
      <c r="F56" s="10"/>
      <c r="G56" s="10">
        <v>292</v>
      </c>
      <c r="H56" s="10">
        <v>0</v>
      </c>
      <c r="I56" s="4">
        <f t="shared" si="3"/>
        <v>292</v>
      </c>
    </row>
    <row r="57" spans="1:9" x14ac:dyDescent="0.15">
      <c r="A57" s="4">
        <v>56</v>
      </c>
      <c r="B57" s="32" t="s">
        <v>270</v>
      </c>
      <c r="C57" s="62" t="s">
        <v>223</v>
      </c>
      <c r="D57" s="4">
        <v>1</v>
      </c>
      <c r="E57" s="10">
        <v>0</v>
      </c>
      <c r="F57" s="10"/>
      <c r="G57" s="10">
        <v>291</v>
      </c>
      <c r="H57" s="10">
        <v>0</v>
      </c>
      <c r="I57" s="4">
        <f t="shared" si="3"/>
        <v>291</v>
      </c>
    </row>
    <row r="58" spans="1:9" x14ac:dyDescent="0.15">
      <c r="A58" s="4">
        <v>57</v>
      </c>
      <c r="B58" s="32" t="s">
        <v>298</v>
      </c>
      <c r="C58" s="66" t="s">
        <v>217</v>
      </c>
      <c r="D58" s="4">
        <v>1</v>
      </c>
      <c r="E58" s="10">
        <v>0</v>
      </c>
      <c r="F58" s="10"/>
      <c r="G58" s="10">
        <v>285</v>
      </c>
      <c r="H58" s="10">
        <v>0</v>
      </c>
      <c r="I58" s="4">
        <f t="shared" si="3"/>
        <v>285</v>
      </c>
    </row>
    <row r="59" spans="1:9" x14ac:dyDescent="0.15">
      <c r="A59" s="4">
        <v>58</v>
      </c>
      <c r="B59" s="32" t="s">
        <v>285</v>
      </c>
      <c r="C59" s="65" t="s">
        <v>215</v>
      </c>
      <c r="D59" s="4">
        <v>1</v>
      </c>
      <c r="E59" s="10">
        <v>0</v>
      </c>
      <c r="F59" s="10"/>
      <c r="G59" s="10">
        <v>282</v>
      </c>
      <c r="H59" s="10">
        <v>0</v>
      </c>
      <c r="I59" s="4">
        <f t="shared" si="3"/>
        <v>282</v>
      </c>
    </row>
    <row r="60" spans="1:9" x14ac:dyDescent="0.15">
      <c r="A60" s="4">
        <v>59</v>
      </c>
      <c r="B60" s="32" t="s">
        <v>281</v>
      </c>
      <c r="C60" s="64" t="s">
        <v>225</v>
      </c>
      <c r="D60" s="4">
        <v>1</v>
      </c>
      <c r="E60" s="10">
        <v>0</v>
      </c>
      <c r="F60" s="10"/>
      <c r="G60" s="10">
        <v>281</v>
      </c>
      <c r="H60" s="10">
        <v>0</v>
      </c>
      <c r="I60" s="4">
        <f t="shared" si="3"/>
        <v>281</v>
      </c>
    </row>
    <row r="61" spans="1:9" x14ac:dyDescent="0.15">
      <c r="A61" s="4">
        <v>60</v>
      </c>
      <c r="B61" s="32" t="s">
        <v>271</v>
      </c>
      <c r="C61" s="62" t="s">
        <v>223</v>
      </c>
      <c r="D61" s="4">
        <v>4</v>
      </c>
      <c r="E61" s="10">
        <v>0</v>
      </c>
      <c r="F61" s="10"/>
      <c r="G61" s="10">
        <v>280</v>
      </c>
      <c r="H61" s="10">
        <v>0</v>
      </c>
      <c r="I61" s="4">
        <f t="shared" si="3"/>
        <v>280</v>
      </c>
    </row>
    <row r="62" spans="1:9" x14ac:dyDescent="0.15">
      <c r="A62" s="4">
        <v>61</v>
      </c>
      <c r="B62" s="4" t="s">
        <v>72</v>
      </c>
      <c r="C62" s="60" t="s">
        <v>208</v>
      </c>
      <c r="D62" s="4">
        <v>2</v>
      </c>
      <c r="E62" s="10">
        <v>277</v>
      </c>
      <c r="F62" s="10"/>
      <c r="G62" s="10">
        <v>0</v>
      </c>
      <c r="H62" s="10">
        <v>0</v>
      </c>
      <c r="I62" s="4">
        <f t="shared" si="3"/>
        <v>277</v>
      </c>
    </row>
    <row r="63" spans="1:9" x14ac:dyDescent="0.15">
      <c r="A63" s="4">
        <v>62</v>
      </c>
      <c r="B63" s="4" t="s">
        <v>110</v>
      </c>
      <c r="C63" s="49" t="s">
        <v>213</v>
      </c>
      <c r="D63" s="4">
        <v>3</v>
      </c>
      <c r="E63" s="10">
        <v>275</v>
      </c>
      <c r="F63" s="10"/>
      <c r="G63" s="10">
        <v>0</v>
      </c>
      <c r="H63" s="10">
        <v>0</v>
      </c>
      <c r="I63" s="4">
        <f t="shared" si="3"/>
        <v>275</v>
      </c>
    </row>
    <row r="64" spans="1:9" x14ac:dyDescent="0.15">
      <c r="A64" s="4">
        <v>63</v>
      </c>
      <c r="B64" s="4" t="s">
        <v>136</v>
      </c>
      <c r="C64" s="58" t="s">
        <v>218</v>
      </c>
      <c r="D64" s="4">
        <v>4</v>
      </c>
      <c r="E64" s="10">
        <v>0</v>
      </c>
      <c r="F64" s="10"/>
      <c r="G64" s="10">
        <v>271</v>
      </c>
      <c r="H64" s="10">
        <v>0</v>
      </c>
      <c r="I64" s="4">
        <f t="shared" si="3"/>
        <v>271</v>
      </c>
    </row>
    <row r="65" spans="1:9" x14ac:dyDescent="0.15">
      <c r="A65" s="4">
        <v>64</v>
      </c>
      <c r="B65" s="89" t="s">
        <v>140</v>
      </c>
      <c r="C65" s="66" t="s">
        <v>217</v>
      </c>
      <c r="D65" s="4">
        <v>4</v>
      </c>
      <c r="E65" s="10">
        <v>269</v>
      </c>
      <c r="F65" s="10"/>
      <c r="G65" s="10">
        <v>0</v>
      </c>
      <c r="H65" s="10">
        <v>0</v>
      </c>
      <c r="I65" s="4">
        <f t="shared" si="3"/>
        <v>269</v>
      </c>
    </row>
    <row r="66" spans="1:9" x14ac:dyDescent="0.15">
      <c r="A66" s="4">
        <v>65</v>
      </c>
      <c r="B66" s="4" t="s">
        <v>272</v>
      </c>
      <c r="C66" s="62" t="s">
        <v>223</v>
      </c>
      <c r="D66" s="4">
        <v>1</v>
      </c>
      <c r="E66" s="10">
        <v>0</v>
      </c>
      <c r="F66" s="10"/>
      <c r="G66" s="10">
        <v>269</v>
      </c>
      <c r="H66" s="10">
        <v>0</v>
      </c>
      <c r="I66" s="4">
        <f t="shared" ref="I66:I97" si="4">LARGE(E66:H66,1)+LARGE(E66:H66,2)</f>
        <v>269</v>
      </c>
    </row>
    <row r="67" spans="1:9" x14ac:dyDescent="0.15">
      <c r="A67" s="4">
        <v>66</v>
      </c>
      <c r="B67" s="4" t="s">
        <v>291</v>
      </c>
      <c r="C67" s="60" t="s">
        <v>208</v>
      </c>
      <c r="D67" s="4">
        <v>1</v>
      </c>
      <c r="E67" s="10">
        <v>0</v>
      </c>
      <c r="F67" s="10"/>
      <c r="G67" s="10">
        <v>269</v>
      </c>
      <c r="H67" s="10">
        <v>0</v>
      </c>
      <c r="I67" s="4">
        <f t="shared" si="4"/>
        <v>269</v>
      </c>
    </row>
    <row r="68" spans="1:9" x14ac:dyDescent="0.15">
      <c r="A68" s="4">
        <v>67</v>
      </c>
      <c r="B68" s="4" t="s">
        <v>133</v>
      </c>
      <c r="C68" s="63" t="s">
        <v>224</v>
      </c>
      <c r="D68" s="4">
        <v>1</v>
      </c>
      <c r="E68" s="10">
        <v>0</v>
      </c>
      <c r="F68" s="10"/>
      <c r="G68" s="10">
        <v>268</v>
      </c>
      <c r="H68" s="10">
        <v>0</v>
      </c>
      <c r="I68" s="4">
        <f t="shared" si="4"/>
        <v>268</v>
      </c>
    </row>
    <row r="69" spans="1:9" x14ac:dyDescent="0.15">
      <c r="A69" s="4">
        <v>68</v>
      </c>
      <c r="B69" s="4" t="s">
        <v>275</v>
      </c>
      <c r="C69" s="49" t="s">
        <v>213</v>
      </c>
      <c r="D69" s="4">
        <v>1</v>
      </c>
      <c r="E69" s="10">
        <v>0</v>
      </c>
      <c r="F69" s="10"/>
      <c r="G69" s="10">
        <v>260</v>
      </c>
      <c r="H69" s="10">
        <v>0</v>
      </c>
      <c r="I69" s="4">
        <f t="shared" si="4"/>
        <v>260</v>
      </c>
    </row>
    <row r="70" spans="1:9" x14ac:dyDescent="0.15">
      <c r="A70" s="4">
        <v>69</v>
      </c>
      <c r="B70" s="4" t="s">
        <v>199</v>
      </c>
      <c r="C70" s="61" t="s">
        <v>209</v>
      </c>
      <c r="D70" s="4">
        <v>2</v>
      </c>
      <c r="E70" s="10">
        <v>259</v>
      </c>
      <c r="F70" s="10"/>
      <c r="G70" s="10">
        <v>0</v>
      </c>
      <c r="H70" s="10">
        <v>0</v>
      </c>
      <c r="I70" s="4">
        <f t="shared" si="4"/>
        <v>259</v>
      </c>
    </row>
    <row r="71" spans="1:9" x14ac:dyDescent="0.15">
      <c r="A71" s="4">
        <v>70</v>
      </c>
      <c r="B71" s="4" t="s">
        <v>239</v>
      </c>
      <c r="C71" s="64" t="s">
        <v>225</v>
      </c>
      <c r="D71" s="4">
        <v>1</v>
      </c>
      <c r="E71" s="10">
        <v>0</v>
      </c>
      <c r="F71" s="10"/>
      <c r="G71" s="10">
        <v>259</v>
      </c>
      <c r="H71" s="10">
        <v>0</v>
      </c>
      <c r="I71" s="4">
        <f t="shared" si="4"/>
        <v>259</v>
      </c>
    </row>
    <row r="72" spans="1:9" x14ac:dyDescent="0.15">
      <c r="A72" s="4">
        <v>71</v>
      </c>
      <c r="B72" s="4" t="s">
        <v>296</v>
      </c>
      <c r="C72" s="59" t="s">
        <v>222</v>
      </c>
      <c r="D72" s="4">
        <v>1</v>
      </c>
      <c r="E72" s="10">
        <v>0</v>
      </c>
      <c r="F72" s="10"/>
      <c r="G72" s="10">
        <v>256</v>
      </c>
      <c r="H72" s="10">
        <v>0</v>
      </c>
      <c r="I72" s="4">
        <f t="shared" si="4"/>
        <v>256</v>
      </c>
    </row>
    <row r="73" spans="1:9" x14ac:dyDescent="0.15">
      <c r="A73" s="4">
        <v>72</v>
      </c>
      <c r="B73" s="4" t="s">
        <v>273</v>
      </c>
      <c r="C73" s="62" t="s">
        <v>223</v>
      </c>
      <c r="D73" s="4">
        <v>1</v>
      </c>
      <c r="E73" s="10">
        <v>0</v>
      </c>
      <c r="F73" s="10"/>
      <c r="G73" s="10">
        <v>252</v>
      </c>
      <c r="H73" s="10">
        <v>0</v>
      </c>
      <c r="I73" s="4">
        <f t="shared" si="4"/>
        <v>252</v>
      </c>
    </row>
    <row r="74" spans="1:9" x14ac:dyDescent="0.15">
      <c r="A74" s="4">
        <v>73</v>
      </c>
      <c r="B74" s="4" t="s">
        <v>286</v>
      </c>
      <c r="C74" s="65" t="s">
        <v>215</v>
      </c>
      <c r="D74" s="4">
        <v>1</v>
      </c>
      <c r="E74" s="10">
        <v>0</v>
      </c>
      <c r="F74" s="10"/>
      <c r="G74" s="10">
        <v>250</v>
      </c>
      <c r="H74" s="10">
        <v>0</v>
      </c>
      <c r="I74" s="4">
        <f t="shared" si="4"/>
        <v>250</v>
      </c>
    </row>
    <row r="75" spans="1:9" x14ac:dyDescent="0.15">
      <c r="A75" s="4">
        <v>74</v>
      </c>
      <c r="B75" s="4" t="s">
        <v>78</v>
      </c>
      <c r="C75" s="58" t="s">
        <v>218</v>
      </c>
      <c r="D75" s="4">
        <v>2</v>
      </c>
      <c r="E75" s="10">
        <v>249</v>
      </c>
      <c r="F75" s="10"/>
      <c r="G75" s="10">
        <v>0</v>
      </c>
      <c r="H75" s="10">
        <v>0</v>
      </c>
      <c r="I75" s="4">
        <f t="shared" si="4"/>
        <v>249</v>
      </c>
    </row>
    <row r="76" spans="1:9" x14ac:dyDescent="0.15">
      <c r="A76" s="4">
        <v>75</v>
      </c>
      <c r="B76" s="4" t="s">
        <v>276</v>
      </c>
      <c r="C76" s="49" t="s">
        <v>213</v>
      </c>
      <c r="D76" s="4">
        <v>1</v>
      </c>
      <c r="E76" s="10">
        <v>0</v>
      </c>
      <c r="F76" s="10"/>
      <c r="G76" s="10">
        <v>248</v>
      </c>
      <c r="H76" s="10">
        <v>0</v>
      </c>
      <c r="I76" s="4">
        <f t="shared" si="4"/>
        <v>248</v>
      </c>
    </row>
    <row r="77" spans="1:9" x14ac:dyDescent="0.15">
      <c r="A77" s="4">
        <v>76</v>
      </c>
      <c r="B77" s="4" t="s">
        <v>274</v>
      </c>
      <c r="C77" s="62" t="s">
        <v>223</v>
      </c>
      <c r="D77" s="4">
        <v>1</v>
      </c>
      <c r="E77" s="10">
        <v>0</v>
      </c>
      <c r="F77" s="10"/>
      <c r="G77" s="10">
        <v>247</v>
      </c>
      <c r="H77" s="10">
        <v>0</v>
      </c>
      <c r="I77" s="4">
        <f t="shared" si="4"/>
        <v>247</v>
      </c>
    </row>
    <row r="78" spans="1:9" x14ac:dyDescent="0.15">
      <c r="A78" s="4">
        <v>77</v>
      </c>
      <c r="B78" s="4" t="s">
        <v>287</v>
      </c>
      <c r="C78" s="65" t="s">
        <v>215</v>
      </c>
      <c r="D78" s="4">
        <v>1</v>
      </c>
      <c r="E78" s="10">
        <v>0</v>
      </c>
      <c r="F78" s="10"/>
      <c r="G78" s="10">
        <v>247</v>
      </c>
      <c r="H78" s="10">
        <v>0</v>
      </c>
      <c r="I78" s="4">
        <f t="shared" si="4"/>
        <v>247</v>
      </c>
    </row>
    <row r="79" spans="1:9" x14ac:dyDescent="0.15">
      <c r="A79" s="4">
        <v>78</v>
      </c>
      <c r="B79" s="89" t="s">
        <v>79</v>
      </c>
      <c r="C79" s="58" t="s">
        <v>218</v>
      </c>
      <c r="D79" s="4">
        <v>2</v>
      </c>
      <c r="E79" s="10">
        <v>246</v>
      </c>
      <c r="F79" s="10"/>
      <c r="G79" s="10">
        <v>0</v>
      </c>
      <c r="H79" s="10">
        <v>0</v>
      </c>
      <c r="I79" s="4">
        <f t="shared" si="4"/>
        <v>246</v>
      </c>
    </row>
    <row r="80" spans="1:9" x14ac:dyDescent="0.15">
      <c r="A80" s="4">
        <v>79</v>
      </c>
      <c r="B80" s="4" t="s">
        <v>292</v>
      </c>
      <c r="C80" s="60" t="s">
        <v>208</v>
      </c>
      <c r="D80" s="4">
        <v>1</v>
      </c>
      <c r="E80" s="10">
        <v>0</v>
      </c>
      <c r="F80" s="10"/>
      <c r="G80" s="4">
        <v>241</v>
      </c>
      <c r="H80" s="10">
        <v>0</v>
      </c>
      <c r="I80" s="4">
        <f t="shared" si="4"/>
        <v>241</v>
      </c>
    </row>
    <row r="81" spans="1:9" x14ac:dyDescent="0.15">
      <c r="A81" s="4">
        <v>80</v>
      </c>
      <c r="B81" s="4" t="s">
        <v>282</v>
      </c>
      <c r="C81" s="64" t="s">
        <v>225</v>
      </c>
      <c r="D81" s="4">
        <v>1</v>
      </c>
      <c r="E81" s="10">
        <v>0</v>
      </c>
      <c r="F81" s="10"/>
      <c r="G81" s="10">
        <v>240</v>
      </c>
      <c r="H81" s="10">
        <v>0</v>
      </c>
      <c r="I81" s="4">
        <f t="shared" si="4"/>
        <v>240</v>
      </c>
    </row>
    <row r="82" spans="1:9" x14ac:dyDescent="0.15">
      <c r="A82" s="4">
        <v>81</v>
      </c>
      <c r="B82" s="4" t="s">
        <v>293</v>
      </c>
      <c r="C82" s="60" t="s">
        <v>208</v>
      </c>
      <c r="D82" s="4">
        <v>1</v>
      </c>
      <c r="E82" s="10">
        <v>0</v>
      </c>
      <c r="F82" s="10"/>
      <c r="G82" s="10">
        <v>240</v>
      </c>
      <c r="H82" s="10">
        <v>0</v>
      </c>
      <c r="I82" s="4">
        <f t="shared" si="4"/>
        <v>240</v>
      </c>
    </row>
    <row r="83" spans="1:9" x14ac:dyDescent="0.15">
      <c r="A83" s="4">
        <v>82</v>
      </c>
      <c r="B83" s="4" t="s">
        <v>61</v>
      </c>
      <c r="C83" s="63" t="s">
        <v>224</v>
      </c>
      <c r="D83" s="4">
        <v>3</v>
      </c>
      <c r="E83" s="10">
        <v>0</v>
      </c>
      <c r="F83" s="10"/>
      <c r="G83" s="10">
        <v>238</v>
      </c>
      <c r="H83" s="10">
        <v>0</v>
      </c>
      <c r="I83" s="4">
        <f t="shared" si="4"/>
        <v>238</v>
      </c>
    </row>
    <row r="84" spans="1:9" x14ac:dyDescent="0.15">
      <c r="A84" s="4">
        <v>83</v>
      </c>
      <c r="B84" s="4" t="s">
        <v>294</v>
      </c>
      <c r="C84" s="60" t="s">
        <v>208</v>
      </c>
      <c r="D84" s="4">
        <v>1</v>
      </c>
      <c r="E84" s="10">
        <v>0</v>
      </c>
      <c r="F84" s="10"/>
      <c r="G84" s="10">
        <v>228</v>
      </c>
      <c r="H84" s="10">
        <v>0</v>
      </c>
      <c r="I84" s="4">
        <f t="shared" si="4"/>
        <v>228</v>
      </c>
    </row>
    <row r="85" spans="1:9" x14ac:dyDescent="0.15">
      <c r="A85" s="4">
        <v>84</v>
      </c>
      <c r="B85" s="4" t="s">
        <v>277</v>
      </c>
      <c r="C85" s="49" t="s">
        <v>213</v>
      </c>
      <c r="D85" s="4">
        <v>1</v>
      </c>
      <c r="E85" s="10">
        <v>0</v>
      </c>
      <c r="F85" s="10"/>
      <c r="G85" s="10">
        <v>224</v>
      </c>
      <c r="H85" s="10">
        <v>0</v>
      </c>
      <c r="I85" s="4">
        <f t="shared" si="4"/>
        <v>224</v>
      </c>
    </row>
    <row r="86" spans="1:9" x14ac:dyDescent="0.15">
      <c r="A86" s="4">
        <v>85</v>
      </c>
      <c r="B86" s="4" t="s">
        <v>279</v>
      </c>
      <c r="C86" s="63" t="s">
        <v>224</v>
      </c>
      <c r="D86" s="4">
        <v>1</v>
      </c>
      <c r="E86" s="10">
        <v>0</v>
      </c>
      <c r="F86" s="10"/>
      <c r="G86" s="10">
        <v>224</v>
      </c>
      <c r="H86" s="10">
        <v>0</v>
      </c>
      <c r="I86" s="4">
        <f t="shared" si="4"/>
        <v>224</v>
      </c>
    </row>
    <row r="87" spans="1:9" x14ac:dyDescent="0.15">
      <c r="A87" s="4">
        <v>86</v>
      </c>
      <c r="B87" s="4" t="s">
        <v>92</v>
      </c>
      <c r="C87" s="63" t="s">
        <v>224</v>
      </c>
      <c r="D87" s="4">
        <v>1</v>
      </c>
      <c r="E87" s="10">
        <v>0</v>
      </c>
      <c r="F87" s="10"/>
      <c r="G87" s="10">
        <v>219</v>
      </c>
      <c r="H87" s="10">
        <v>0</v>
      </c>
      <c r="I87" s="4">
        <f t="shared" si="4"/>
        <v>219</v>
      </c>
    </row>
    <row r="88" spans="1:9" x14ac:dyDescent="0.15">
      <c r="A88" s="4">
        <v>87</v>
      </c>
      <c r="B88" s="4" t="s">
        <v>278</v>
      </c>
      <c r="C88" s="49" t="s">
        <v>213</v>
      </c>
      <c r="D88" s="4">
        <v>1</v>
      </c>
      <c r="E88" s="10">
        <v>0</v>
      </c>
      <c r="F88" s="10"/>
      <c r="G88" s="10">
        <v>216</v>
      </c>
      <c r="H88" s="10">
        <v>0</v>
      </c>
      <c r="I88" s="4">
        <f t="shared" si="4"/>
        <v>216</v>
      </c>
    </row>
    <row r="89" spans="1:9" x14ac:dyDescent="0.15">
      <c r="A89" s="4">
        <v>88</v>
      </c>
      <c r="B89" s="4" t="s">
        <v>297</v>
      </c>
      <c r="C89" s="59" t="s">
        <v>222</v>
      </c>
      <c r="D89" s="4">
        <v>1</v>
      </c>
      <c r="E89" s="10">
        <v>0</v>
      </c>
      <c r="F89" s="10"/>
      <c r="G89" s="10">
        <v>200</v>
      </c>
      <c r="H89" s="10">
        <v>0</v>
      </c>
      <c r="I89" s="4">
        <f t="shared" si="4"/>
        <v>200</v>
      </c>
    </row>
    <row r="90" spans="1:9" x14ac:dyDescent="0.15">
      <c r="A90" s="4">
        <v>89</v>
      </c>
      <c r="B90" s="4" t="s">
        <v>299</v>
      </c>
      <c r="C90" s="66" t="s">
        <v>217</v>
      </c>
      <c r="D90" s="4">
        <v>1</v>
      </c>
      <c r="E90" s="10">
        <v>0</v>
      </c>
      <c r="F90" s="10"/>
      <c r="G90" s="10">
        <v>186</v>
      </c>
      <c r="H90" s="10">
        <v>0</v>
      </c>
      <c r="I90" s="4">
        <f t="shared" si="4"/>
        <v>186</v>
      </c>
    </row>
    <row r="91" spans="1:9" x14ac:dyDescent="0.15">
      <c r="A91" s="4">
        <v>90</v>
      </c>
      <c r="B91" s="4" t="s">
        <v>280</v>
      </c>
      <c r="C91" s="63" t="s">
        <v>224</v>
      </c>
      <c r="D91" s="4">
        <v>1</v>
      </c>
      <c r="E91" s="10">
        <v>0</v>
      </c>
      <c r="F91" s="10"/>
      <c r="G91" s="10">
        <v>182</v>
      </c>
      <c r="H91" s="10">
        <v>0</v>
      </c>
      <c r="I91" s="4">
        <f t="shared" si="4"/>
        <v>182</v>
      </c>
    </row>
    <row r="92" spans="1:9" x14ac:dyDescent="0.15">
      <c r="A92" s="4">
        <v>91</v>
      </c>
      <c r="B92" s="89" t="s">
        <v>119</v>
      </c>
      <c r="C92" s="58" t="s">
        <v>218</v>
      </c>
      <c r="D92" s="4">
        <v>2</v>
      </c>
      <c r="E92" s="10">
        <v>23</v>
      </c>
      <c r="F92" s="10"/>
      <c r="G92" s="10">
        <v>0</v>
      </c>
      <c r="H92" s="10">
        <v>0</v>
      </c>
      <c r="I92" s="4">
        <f t="shared" si="4"/>
        <v>23</v>
      </c>
    </row>
    <row r="93" spans="1:9" x14ac:dyDescent="0.15">
      <c r="B93"/>
      <c r="E93"/>
      <c r="F93"/>
      <c r="G93"/>
      <c r="H93"/>
    </row>
    <row r="94" spans="1:9" x14ac:dyDescent="0.15">
      <c r="B94"/>
      <c r="E94"/>
      <c r="F94"/>
      <c r="G94"/>
      <c r="H94"/>
    </row>
    <row r="95" spans="1:9" x14ac:dyDescent="0.15">
      <c r="B95"/>
      <c r="E95"/>
      <c r="F95"/>
      <c r="G95"/>
      <c r="H95"/>
    </row>
    <row r="96" spans="1:9" x14ac:dyDescent="0.15">
      <c r="B96"/>
      <c r="E96"/>
      <c r="F96"/>
      <c r="G96"/>
      <c r="H96"/>
    </row>
    <row r="97" spans="2:8" x14ac:dyDescent="0.15">
      <c r="B97"/>
      <c r="E97"/>
      <c r="F97"/>
      <c r="G97"/>
      <c r="H97"/>
    </row>
    <row r="98" spans="2:8" x14ac:dyDescent="0.15">
      <c r="B98"/>
      <c r="E98"/>
      <c r="F98"/>
      <c r="G98"/>
      <c r="H98"/>
    </row>
    <row r="99" spans="2:8" x14ac:dyDescent="0.15">
      <c r="B99"/>
      <c r="E99"/>
      <c r="F99"/>
      <c r="G99"/>
      <c r="H99"/>
    </row>
    <row r="100" spans="2:8" x14ac:dyDescent="0.15">
      <c r="B100"/>
      <c r="E100"/>
      <c r="F100"/>
      <c r="G100"/>
      <c r="H100"/>
    </row>
    <row r="101" spans="2:8" x14ac:dyDescent="0.15">
      <c r="B101"/>
      <c r="E101"/>
      <c r="F101"/>
      <c r="G101"/>
      <c r="H101"/>
    </row>
    <row r="102" spans="2:8" x14ac:dyDescent="0.15">
      <c r="B102"/>
      <c r="E102"/>
      <c r="F102"/>
      <c r="G102"/>
      <c r="H102"/>
    </row>
    <row r="103" spans="2:8" x14ac:dyDescent="0.15">
      <c r="B103"/>
      <c r="E103"/>
      <c r="F103"/>
      <c r="G103"/>
      <c r="H103"/>
    </row>
    <row r="104" spans="2:8" x14ac:dyDescent="0.15">
      <c r="B104"/>
      <c r="E104"/>
      <c r="F104"/>
      <c r="G104"/>
      <c r="H104"/>
    </row>
    <row r="105" spans="2:8" x14ac:dyDescent="0.15">
      <c r="B105"/>
      <c r="E105"/>
      <c r="F105"/>
      <c r="G105"/>
      <c r="H105"/>
    </row>
    <row r="106" spans="2:8" x14ac:dyDescent="0.15">
      <c r="B106"/>
      <c r="E106"/>
      <c r="F106"/>
      <c r="G106"/>
      <c r="H106"/>
    </row>
    <row r="107" spans="2:8" x14ac:dyDescent="0.15">
      <c r="B107"/>
      <c r="E107"/>
      <c r="F107"/>
      <c r="G107"/>
      <c r="H107"/>
    </row>
    <row r="108" spans="2:8" x14ac:dyDescent="0.15">
      <c r="B108"/>
      <c r="E108"/>
      <c r="F108"/>
      <c r="G108"/>
      <c r="H108"/>
    </row>
    <row r="109" spans="2:8" x14ac:dyDescent="0.15">
      <c r="B109"/>
      <c r="E109"/>
      <c r="F109"/>
      <c r="G109"/>
      <c r="H109"/>
    </row>
  </sheetData>
  <sortState ref="A2:I92">
    <sortCondition descending="1" ref="H2:H92"/>
  </sortState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10</vt:i4>
      </vt:variant>
    </vt:vector>
  </HeadingPairs>
  <TitlesOfParts>
    <vt:vector size="10" baseType="lpstr">
      <vt:lpstr>10mS60M</vt:lpstr>
      <vt:lpstr>10mS40W</vt:lpstr>
      <vt:lpstr>10mAP60M</vt:lpstr>
      <vt:lpstr>10mAP40W</vt:lpstr>
      <vt:lpstr>50m3×40M</vt:lpstr>
      <vt:lpstr>50m３×20W</vt:lpstr>
      <vt:lpstr>50mP60M</vt:lpstr>
      <vt:lpstr>50mP60W</vt:lpstr>
      <vt:lpstr>BPDS40M</vt:lpstr>
      <vt:lpstr>BPDS40W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2014-05-15T01:33:18Z</dcterms:created>
  <dcterms:modified xsi:type="dcterms:W3CDTF">2016-11-11T05:54:37Z</dcterms:modified>
</cp:coreProperties>
</file>