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240" yWindow="75" windowWidth="14940" windowHeight="8550" activeTab="4"/>
  </bookViews>
  <sheets>
    <sheet name="新人戦10mS60" sheetId="1" r:id="rId1"/>
    <sheet name="不朽戦10mS60" sheetId="2" r:id="rId2"/>
    <sheet name="不朽戦10mS60 (2)" sheetId="3" r:id="rId3"/>
    <sheet name="50m3×20" sheetId="4" r:id="rId4"/>
    <sheet name="新人戦10mS60団体" sheetId="5" r:id="rId5"/>
    <sheet name="不朽戦10mS60団体 " sheetId="6" r:id="rId6"/>
    <sheet name="不朽戦BFINAL" sheetId="7" r:id="rId7"/>
    <sheet name="不朽戦AFINAL" sheetId="8" r:id="rId8"/>
    <sheet name="新人戦FAINAL" sheetId="9" r:id="rId9"/>
  </sheets>
  <definedNames>
    <definedName name="_Order1" hidden="1">255</definedName>
    <definedName name="_Order2" hidden="1">255</definedName>
    <definedName name="_xlnm.Print_Area" localSheetId="3">'50m3×20'!$C$1:$R$5</definedName>
    <definedName name="_xlnm.Print_Area" localSheetId="0">'新人戦10mS60'!$C$7:$N$31</definedName>
    <definedName name="_xlnm.Print_Area" localSheetId="4">'新人戦10mS60団体'!$A$1:$M$31</definedName>
    <definedName name="_xlnm.Print_Area" localSheetId="8">'新人戦FAINAL'!$A$1:$R$18</definedName>
    <definedName name="_xlnm.Print_Area" localSheetId="1">'不朽戦10mS60'!$C$1:$N$38</definedName>
    <definedName name="_xlnm.Print_Area" localSheetId="2">'不朽戦10mS60 (2)'!$C$1:$N$20</definedName>
    <definedName name="_xlnm.Print_Area" localSheetId="5">'不朽戦10mS60団体 '!$A$1:$M$26</definedName>
    <definedName name="_xlnm.Print_Area" localSheetId="7">'不朽戦AFINAL'!$A$1:$R$18</definedName>
    <definedName name="_xlnm.Print_Area" localSheetId="6">'不朽戦BFINAL'!$A$1:$R$18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<sst xmlns="http://schemas.openxmlformats.org/spreadsheetml/2006/main" count="630" uniqueCount="178">
  <si>
    <t>順位</t>
  </si>
  <si>
    <t>射群</t>
  </si>
  <si>
    <t>射座</t>
  </si>
  <si>
    <t>氏名</t>
  </si>
  <si>
    <t>所属</t>
  </si>
  <si>
    <t>合計</t>
  </si>
  <si>
    <t>備考</t>
  </si>
  <si>
    <t>S1</t>
  </si>
  <si>
    <t>S2</t>
  </si>
  <si>
    <t>学　校　名</t>
  </si>
  <si>
    <t>射群</t>
  </si>
  <si>
    <t>射座</t>
  </si>
  <si>
    <t>名　前</t>
  </si>
  <si>
    <t>Ｓ１</t>
  </si>
  <si>
    <t>Ｓ２</t>
  </si>
  <si>
    <t>Ｓ３</t>
  </si>
  <si>
    <t>Ｓ４</t>
  </si>
  <si>
    <t>Ｓ５</t>
  </si>
  <si>
    <t>得　点</t>
  </si>
  <si>
    <t>合　計</t>
  </si>
  <si>
    <t>順位</t>
  </si>
  <si>
    <t>[補欠]</t>
  </si>
  <si>
    <t>射座</t>
  </si>
  <si>
    <t>氏名</t>
  </si>
  <si>
    <t>所属</t>
  </si>
  <si>
    <t>本戦得点</t>
  </si>
  <si>
    <t>S1</t>
  </si>
  <si>
    <t>S２</t>
  </si>
  <si>
    <t>S3</t>
  </si>
  <si>
    <t>S4</t>
  </si>
  <si>
    <t>S5</t>
  </si>
  <si>
    <t>S6</t>
  </si>
  <si>
    <t>S7</t>
  </si>
  <si>
    <t>S8</t>
  </si>
  <si>
    <t>S9</t>
  </si>
  <si>
    <t>S10</t>
  </si>
  <si>
    <t>競射</t>
  </si>
  <si>
    <t>ファイナル    得点</t>
  </si>
  <si>
    <t>総得点</t>
  </si>
  <si>
    <t>小計</t>
  </si>
  <si>
    <t>Ｐ合計</t>
  </si>
  <si>
    <t>Ｓ合計</t>
  </si>
  <si>
    <t>Ｋ合計</t>
  </si>
  <si>
    <t>S3</t>
  </si>
  <si>
    <t>S4</t>
  </si>
  <si>
    <t>S5</t>
  </si>
  <si>
    <t>S6</t>
  </si>
  <si>
    <t>Ｓ６</t>
  </si>
  <si>
    <t>P1</t>
  </si>
  <si>
    <t>P2</t>
  </si>
  <si>
    <t>S1</t>
  </si>
  <si>
    <t>S2</t>
  </si>
  <si>
    <t>K1</t>
  </si>
  <si>
    <t>K2</t>
  </si>
  <si>
    <t>S1</t>
  </si>
  <si>
    <t>S2</t>
  </si>
  <si>
    <t>S3</t>
  </si>
  <si>
    <t>S4</t>
  </si>
  <si>
    <t>S5</t>
  </si>
  <si>
    <t>S6</t>
  </si>
  <si>
    <t>Ｓ６</t>
  </si>
  <si>
    <t>A</t>
  </si>
  <si>
    <t>B</t>
  </si>
  <si>
    <t>野邉真吾</t>
  </si>
  <si>
    <t>都築祐未</t>
  </si>
  <si>
    <t>水谷舞</t>
  </si>
  <si>
    <t>名城大学</t>
  </si>
  <si>
    <t>柴田成儀</t>
  </si>
  <si>
    <t>藤田佑介</t>
  </si>
  <si>
    <t>津谷匡生</t>
  </si>
  <si>
    <t>冨谷大樹</t>
  </si>
  <si>
    <t>名古屋工業大学</t>
  </si>
  <si>
    <t>金子真也</t>
  </si>
  <si>
    <t>池内雄哉</t>
  </si>
  <si>
    <t>岡田裕樹</t>
  </si>
  <si>
    <t>角畑麻衣</t>
  </si>
  <si>
    <t>井上亜美</t>
  </si>
  <si>
    <t>荒木宏紀</t>
  </si>
  <si>
    <t>守山明日香</t>
  </si>
  <si>
    <t>判治友也</t>
  </si>
  <si>
    <t>前田健太</t>
  </si>
  <si>
    <t>篠田証</t>
  </si>
  <si>
    <t>秋山裕紀</t>
  </si>
  <si>
    <t>久野有里</t>
  </si>
  <si>
    <t>山本沙織</t>
  </si>
  <si>
    <t>村瀬涼</t>
  </si>
  <si>
    <t>吉村章史</t>
  </si>
  <si>
    <t>愛知大学</t>
  </si>
  <si>
    <t>岡本拓也</t>
  </si>
  <si>
    <t>小川真央</t>
  </si>
  <si>
    <t>椿昌久</t>
  </si>
  <si>
    <t>金子達也</t>
  </si>
  <si>
    <t>中島健太郎</t>
  </si>
  <si>
    <t>安西智洋</t>
  </si>
  <si>
    <t>葛口優樹</t>
  </si>
  <si>
    <t>名古屋大学</t>
  </si>
  <si>
    <t>久保田英明</t>
  </si>
  <si>
    <t>鈴木美香</t>
  </si>
  <si>
    <t>橋本佳織</t>
  </si>
  <si>
    <t>松浦辰典</t>
  </si>
  <si>
    <t>中島浩太</t>
  </si>
  <si>
    <t>日比野博</t>
  </si>
  <si>
    <t>尾野隼平</t>
  </si>
  <si>
    <t>飯尾真里</t>
  </si>
  <si>
    <t>井上陽裕</t>
  </si>
  <si>
    <t>山田昇平</t>
  </si>
  <si>
    <t>西崎未晴</t>
  </si>
  <si>
    <t>上島亜実</t>
  </si>
  <si>
    <t>愛知学院大学</t>
  </si>
  <si>
    <t>長坂翔太</t>
  </si>
  <si>
    <t>冨永幸伸</t>
  </si>
  <si>
    <t>蛭子博貴</t>
  </si>
  <si>
    <t>安藤哲志</t>
  </si>
  <si>
    <t>大橋秀峰</t>
  </si>
  <si>
    <t>南出直</t>
  </si>
  <si>
    <t>西尾和真</t>
  </si>
  <si>
    <t>榊原吉宏</t>
  </si>
  <si>
    <t>下平哲也</t>
  </si>
  <si>
    <t>鬼頭佳子</t>
  </si>
  <si>
    <t>川合章雄</t>
  </si>
  <si>
    <t>大矢孝史</t>
  </si>
  <si>
    <t>熊澤吉郎</t>
  </si>
  <si>
    <t>中村祐樹</t>
  </si>
  <si>
    <t>田中志穂</t>
  </si>
  <si>
    <t>新開久美</t>
  </si>
  <si>
    <t>長谷川由美</t>
  </si>
  <si>
    <t>宮下雄太</t>
  </si>
  <si>
    <t>宮越和也</t>
  </si>
  <si>
    <t>長坂雅子</t>
  </si>
  <si>
    <t>藏元陽子</t>
  </si>
  <si>
    <t>佐藤綾花</t>
  </si>
  <si>
    <t>淺野耕太郎</t>
  </si>
  <si>
    <t>加茂考史</t>
  </si>
  <si>
    <t>藤原真也</t>
  </si>
  <si>
    <t>佐藤公泰</t>
  </si>
  <si>
    <t>平子貴大</t>
  </si>
  <si>
    <t>渡会冬樹</t>
  </si>
  <si>
    <t>土屋昭人</t>
  </si>
  <si>
    <t>安野智也</t>
  </si>
  <si>
    <t>戸軽英斗</t>
  </si>
  <si>
    <t>宮本亮</t>
  </si>
  <si>
    <t>a</t>
  </si>
  <si>
    <t>白木数磨</t>
  </si>
  <si>
    <t>谷口孝典</t>
  </si>
  <si>
    <t>川名俊</t>
  </si>
  <si>
    <t>長谷川佳菜</t>
  </si>
  <si>
    <t>伏見新</t>
  </si>
  <si>
    <t>金沢大学</t>
  </si>
  <si>
    <t>宮川雄太</t>
  </si>
  <si>
    <t>比田勝洋平</t>
  </si>
  <si>
    <t>伊藤隼</t>
  </si>
  <si>
    <t>比佐愛</t>
  </si>
  <si>
    <t>田中雅大</t>
  </si>
  <si>
    <t>オープン参加</t>
  </si>
  <si>
    <t>名城大学</t>
  </si>
  <si>
    <t>長坂翔太</t>
  </si>
  <si>
    <t>蛭子博貴</t>
  </si>
  <si>
    <t>愛知学院大学</t>
  </si>
  <si>
    <t>柴田成儀</t>
  </si>
  <si>
    <t>津谷匡生</t>
  </si>
  <si>
    <t>大橋秀峰</t>
  </si>
  <si>
    <t>南出直</t>
  </si>
  <si>
    <t>比田勝洋平</t>
  </si>
  <si>
    <t>名古屋大学</t>
  </si>
  <si>
    <t>途中棄権</t>
  </si>
  <si>
    <t>安藤哲志</t>
  </si>
  <si>
    <t>佐藤綾花</t>
  </si>
  <si>
    <t>藏元陽子</t>
  </si>
  <si>
    <t>藤原真也</t>
  </si>
  <si>
    <t>白井宏和</t>
  </si>
  <si>
    <t>山田哲郎</t>
  </si>
  <si>
    <t>重田真吾</t>
  </si>
  <si>
    <t>柴田智大</t>
  </si>
  <si>
    <t>今枝卓也</t>
  </si>
  <si>
    <t>望月貴裕</t>
  </si>
  <si>
    <t>A</t>
  </si>
  <si>
    <t>北川竜也</t>
  </si>
  <si>
    <t>棄権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</si>
</sst>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0.0"/>
    <numFmt numFmtId="186" formatCode="#,##0.0;\-#,##0.0"/>
    <numFmt numFmtId="187" formatCode="&quot;\&quot;#,##0;&quot;\&quot;\!\-#,##0"/>
    <numFmt numFmtId="188" formatCode="&quot;\&quot;#,##0;[Red]&quot;\&quot;\!\-#,##0"/>
    <numFmt numFmtId="189" formatCode="&quot;\&quot;#,##0.00;&quot;\&quot;\!\-#,##0.00"/>
    <numFmt numFmtId="190" formatCode="&quot;\&quot;#,##0.00;[Red]&quot;\&quot;\!\-#,##0.00"/>
    <numFmt numFmtId="191" formatCode="_ &quot;\&quot;* #,##0_ ;_ &quot;\&quot;* \!\-#,##0_ ;_ &quot;\&quot;* &quot;-&quot;_ ;_ @_ "/>
    <numFmt numFmtId="192" formatCode="_ * #,##0_ ;_ * \!\-#,##0_ ;_ * &quot;-&quot;_ ;_ @_ "/>
    <numFmt numFmtId="193" formatCode="_ &quot;\&quot;* #,##0.00_ ;_ &quot;\&quot;* \!\-#,##0.00_ ;_ &quot;\&quot;* &quot;-&quot;??_ ;_ @_ "/>
    <numFmt numFmtId="194" formatCode="_ * #,##0.00_ ;_ * \!\-#,##0.00_ ;_ * &quot;-&quot;??_ ;_ @_ "/>
    <numFmt numFmtId="195" formatCode="\!&quot;$&quot;#,##0_);\!\(\!&quot;$&quot;#,##0\!\)"/>
    <numFmt numFmtId="196" formatCode="\!&quot;$&quot;#,##0_);[Red]\!\(\!&quot;$&quot;#,##0\!\)"/>
    <numFmt numFmtId="197" formatCode="\!&quot;$&quot;#,##0.00_);\!\(\!&quot;$&quot;#,##0.00\!\)"/>
    <numFmt numFmtId="198" formatCode="\!&quot;$&quot;#,##0.00_);[Red]\!\(\!&quot;$&quot;#,##0.00\!\)"/>
    <numFmt numFmtId="199" formatCode="&quot;\&quot;#,##0;&quot;\&quot;&quot;\&quot;\!\-#,##0"/>
    <numFmt numFmtId="200" formatCode="&quot;\&quot;#,##0;[Red]&quot;\&quot;&quot;\&quot;\!\-#,##0"/>
    <numFmt numFmtId="201" formatCode="&quot;\&quot;#,##0.00;&quot;\&quot;&quot;\&quot;\!\-#,##0.00"/>
    <numFmt numFmtId="202" formatCode="&quot;\&quot;#,##0.00;[Red]&quot;\&quot;&quot;\&quot;\!\-#,##0.00"/>
    <numFmt numFmtId="203" formatCode="_ &quot;\&quot;* #,##0_ ;_ &quot;\&quot;* &quot;\&quot;\!\-#,##0_ ;_ &quot;\&quot;* &quot;-&quot;_ ;_ @_ "/>
    <numFmt numFmtId="204" formatCode="_ * #,##0_ ;_ * &quot;\&quot;\!\-#,##0_ ;_ * &quot;-&quot;_ ;_ @_ "/>
    <numFmt numFmtId="205" formatCode="_ &quot;\&quot;* #,##0.00_ ;_ &quot;\&quot;* &quot;\&quot;\!\-#,##0.00_ ;_ &quot;\&quot;* &quot;-&quot;??_ ;_ @_ "/>
    <numFmt numFmtId="206" formatCode="_ * #,##0.00_ ;_ * &quot;\&quot;\!\-#,##0.00_ ;_ * &quot;-&quot;??_ ;_ @_ "/>
    <numFmt numFmtId="207" formatCode="&quot;\&quot;\!&quot;$&quot;#,##0_);&quot;\&quot;\!\(&quot;\&quot;\!&quot;$&quot;#,##0&quot;\&quot;\!\)"/>
    <numFmt numFmtId="208" formatCode="&quot;\&quot;\!&quot;$&quot;#,##0_);[Red]&quot;\&quot;\!\(&quot;\&quot;\!&quot;$&quot;#,##0&quot;\&quot;\!\)"/>
    <numFmt numFmtId="209" formatCode="&quot;\&quot;\!&quot;$&quot;#,##0.00_);&quot;\&quot;\!\(&quot;\&quot;\!&quot;$&quot;#,##0.00&quot;\&quot;\!\)"/>
    <numFmt numFmtId="210" formatCode="&quot;\&quot;\!&quot;$&quot;#,##0.00_);[Red]&quot;\&quot;\!\(&quot;\&quot;\!&quot;$&quot;#,##0.00&quot;\&quot;\!\)"/>
    <numFmt numFmtId="211" formatCode="&quot;$&quot;#,##0_);&quot;\&quot;\!\(&quot;$&quot;#,##0&quot;\&quot;\!\)"/>
    <numFmt numFmtId="212" formatCode="&quot;$&quot;#,##0_);[Red]&quot;\&quot;\!\(&quot;$&quot;#,##0&quot;\&quot;\!\)"/>
    <numFmt numFmtId="213" formatCode="&quot;$&quot;#,##0.00_);&quot;\&quot;\!\(&quot;$&quot;#,##0.00&quot;\&quot;\!\)"/>
    <numFmt numFmtId="214" formatCode="&quot;$&quot;#,##0.00_);[Red]&quot;\&quot;\!\(&quot;$&quot;#,##0.00&quot;\&quot;\!\)"/>
    <numFmt numFmtId="215" formatCode="_(&quot;$&quot;* #,##0_);_(&quot;$&quot;* &quot;\&quot;\!\(#,##0&quot;\&quot;\!\);_(&quot;$&quot;* &quot;-&quot;_);_(@_)"/>
    <numFmt numFmtId="216" formatCode="_(* #,##0_);_(* &quot;\&quot;\!\(#,##0&quot;\&quot;\!\);_(* &quot;-&quot;_);_(@_)"/>
    <numFmt numFmtId="217" formatCode="_(&quot;$&quot;* #,##0.00_);_(&quot;$&quot;* &quot;\&quot;\!\(#,##0.00&quot;\&quot;\!\);_(&quot;$&quot;* &quot;-&quot;??_);_(@_)"/>
    <numFmt numFmtId="218" formatCode="_(* #,##0.00_);_(* &quot;\&quot;\!\(#,##0.00&quot;\&quot;\!\);_(* &quot;-&quot;??_);_(@_)"/>
    <numFmt numFmtId="219" formatCode="#,##0.0;&quot;\&quot;\!\-#,##0.0"/>
    <numFmt numFmtId="220" formatCode="0.0_);[Red]\(0.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6"/>
      <name val="ＭＳ Ｐ明朝"/>
      <family val="1"/>
    </font>
    <font>
      <b/>
      <sz val="14"/>
      <name val="ＭＳ Ｐ明朝"/>
      <family val="1"/>
    </font>
    <font>
      <b/>
      <sz val="12"/>
      <color indexed="8"/>
      <name val="ＭＳ Ｐ明朝"/>
      <family val="1"/>
    </font>
    <font>
      <b/>
      <sz val="18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</fonts>
  <fills count="10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8" fillId="0" borderId="0">
      <alignment/>
      <protection/>
    </xf>
  </cellStyleXfs>
  <cellXfs count="7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2" borderId="2" xfId="0" applyFont="1" applyFill="1" applyBorder="1" applyAlignment="1" applyProtection="1">
      <alignment horizontal="center"/>
      <protection/>
    </xf>
    <xf numFmtId="1" fontId="2" fillId="2" borderId="2" xfId="0" applyNumberFormat="1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84" fontId="15" fillId="0" borderId="11" xfId="0" applyNumberFormat="1" applyFont="1" applyFill="1" applyBorder="1" applyAlignment="1">
      <alignment horizontal="center" vertical="center"/>
    </xf>
    <xf numFmtId="184" fontId="17" fillId="0" borderId="7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14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2" fillId="2" borderId="13" xfId="0" applyFont="1" applyFill="1" applyBorder="1" applyAlignment="1" applyProtection="1">
      <alignment horizontal="center"/>
      <protection/>
    </xf>
    <xf numFmtId="0" fontId="18" fillId="0" borderId="2" xfId="0" applyFont="1" applyBorder="1" applyAlignment="1" applyProtection="1">
      <alignment horizontal="center"/>
      <protection/>
    </xf>
    <xf numFmtId="0" fontId="18" fillId="4" borderId="2" xfId="0" applyFont="1" applyFill="1" applyBorder="1" applyAlignment="1" applyProtection="1">
      <alignment horizontal="center"/>
      <protection/>
    </xf>
    <xf numFmtId="0" fontId="18" fillId="5" borderId="2" xfId="0" applyFont="1" applyFill="1" applyBorder="1" applyAlignment="1" applyProtection="1">
      <alignment horizontal="center"/>
      <protection/>
    </xf>
    <xf numFmtId="0" fontId="18" fillId="6" borderId="2" xfId="0" applyFont="1" applyFill="1" applyBorder="1" applyAlignment="1" applyProtection="1">
      <alignment horizontal="center"/>
      <protection/>
    </xf>
    <xf numFmtId="0" fontId="18" fillId="7" borderId="2" xfId="0" applyFont="1" applyFill="1" applyBorder="1" applyAlignment="1" applyProtection="1">
      <alignment horizontal="center"/>
      <protection/>
    </xf>
    <xf numFmtId="0" fontId="19" fillId="0" borderId="0" xfId="0" applyFont="1" applyAlignment="1">
      <alignment/>
    </xf>
    <xf numFmtId="0" fontId="18" fillId="0" borderId="15" xfId="0" applyFont="1" applyBorder="1" applyAlignment="1" applyProtection="1">
      <alignment horizontal="center"/>
      <protection/>
    </xf>
    <xf numFmtId="0" fontId="18" fillId="2" borderId="1" xfId="0" applyFont="1" applyFill="1" applyBorder="1" applyAlignment="1" applyProtection="1">
      <alignment horizontal="center"/>
      <protection/>
    </xf>
    <xf numFmtId="0" fontId="18" fillId="0" borderId="16" xfId="0" applyFont="1" applyBorder="1" applyAlignment="1" applyProtection="1">
      <alignment horizontal="center"/>
      <protection/>
    </xf>
    <xf numFmtId="0" fontId="20" fillId="0" borderId="17" xfId="0" applyFont="1" applyBorder="1" applyAlignment="1" applyProtection="1">
      <alignment horizontal="center"/>
      <protection/>
    </xf>
    <xf numFmtId="0" fontId="18" fillId="0" borderId="18" xfId="0" applyFont="1" applyBorder="1" applyAlignment="1" applyProtection="1">
      <alignment horizontal="center"/>
      <protection/>
    </xf>
    <xf numFmtId="0" fontId="18" fillId="0" borderId="1" xfId="0" applyFont="1" applyBorder="1" applyAlignment="1">
      <alignment horizontal="center"/>
    </xf>
    <xf numFmtId="0" fontId="18" fillId="3" borderId="2" xfId="0" applyFont="1" applyFill="1" applyBorder="1" applyAlignment="1" applyProtection="1">
      <alignment horizontal="center"/>
      <protection/>
    </xf>
    <xf numFmtId="0" fontId="18" fillId="8" borderId="0" xfId="0" applyFont="1" applyFill="1" applyAlignment="1" applyProtection="1">
      <alignment horizontal="center"/>
      <protection/>
    </xf>
    <xf numFmtId="0" fontId="18" fillId="0" borderId="19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18" fillId="2" borderId="2" xfId="0" applyFont="1" applyFill="1" applyBorder="1" applyAlignment="1" applyProtection="1">
      <alignment horizontal="center"/>
      <protection/>
    </xf>
    <xf numFmtId="0" fontId="18" fillId="3" borderId="2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8" fillId="9" borderId="1" xfId="0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23" xfId="21" applyFont="1" applyFill="1" applyBorder="1" applyAlignment="1" applyProtection="1">
      <alignment horizontal="center" vertical="center"/>
      <protection/>
    </xf>
    <xf numFmtId="0" fontId="13" fillId="0" borderId="24" xfId="21" applyFont="1" applyFill="1" applyBorder="1" applyAlignment="1" applyProtection="1">
      <alignment horizontal="center" vertical="center"/>
      <protection/>
    </xf>
    <xf numFmtId="0" fontId="14" fillId="0" borderId="23" xfId="21" applyFont="1" applyFill="1" applyBorder="1" applyAlignment="1" applyProtection="1">
      <alignment horizontal="center" vertical="center"/>
      <protection/>
    </xf>
    <xf numFmtId="0" fontId="14" fillId="0" borderId="24" xfId="21" applyFont="1" applyFill="1" applyBorder="1" applyAlignment="1" applyProtection="1">
      <alignment horizontal="center" vertical="center"/>
      <protection/>
    </xf>
    <xf numFmtId="0" fontId="14" fillId="0" borderId="20" xfId="0" applyFont="1" applyFill="1" applyBorder="1" applyAlignment="1">
      <alignment horizontal="center" vertical="center"/>
    </xf>
    <xf numFmtId="184" fontId="12" fillId="0" borderId="21" xfId="0" applyNumberFormat="1" applyFont="1" applyFill="1" applyBorder="1" applyAlignment="1">
      <alignment horizontal="center" vertical="center"/>
    </xf>
    <xf numFmtId="184" fontId="12" fillId="0" borderId="22" xfId="0" applyNumberFormat="1" applyFont="1" applyFill="1" applyBorder="1" applyAlignment="1">
      <alignment horizontal="center" vertical="center"/>
    </xf>
    <xf numFmtId="184" fontId="7" fillId="0" borderId="4" xfId="0" applyNumberFormat="1" applyFont="1" applyFill="1" applyBorder="1" applyAlignment="1">
      <alignment horizontal="center" vertical="center"/>
    </xf>
    <xf numFmtId="184" fontId="7" fillId="0" borderId="8" xfId="0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" fontId="13" fillId="0" borderId="23" xfId="21" applyNumberFormat="1" applyFont="1" applyFill="1" applyBorder="1" applyAlignment="1" applyProtection="1">
      <alignment horizontal="center" vertical="center"/>
      <protection/>
    </xf>
    <xf numFmtId="1" fontId="13" fillId="0" borderId="24" xfId="21" applyNumberFormat="1" applyFont="1" applyFill="1" applyBorder="1" applyAlignment="1" applyProtection="1">
      <alignment horizontal="center" vertical="center"/>
      <protection/>
    </xf>
    <xf numFmtId="0" fontId="14" fillId="0" borderId="20" xfId="21" applyFont="1" applyFill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' 早慶法立　個人成績表" xfId="21"/>
    <cellStyle name="Followed Hyperlink" xfId="22"/>
    <cellStyle name="未定義" xfId="23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9"/>
  <sheetViews>
    <sheetView zoomScale="75" zoomScaleNormal="75" workbookViewId="0" topLeftCell="A1">
      <selection activeCell="I72" sqref="I72"/>
      <selection activeCell="A1" sqref="A1"/>
    </sheetView>
  </sheetViews>
  <sheetFormatPr defaultColWidth="9.00390625" defaultRowHeight="13.5"/>
  <cols>
    <col min="1" max="2" width="5.625" style="0" customWidth="1"/>
    <col min="3" max="4" width="5.625" style="7" customWidth="1"/>
    <col min="5" max="5" width="17.50390625" style="7" customWidth="1"/>
    <col min="6" max="6" width="18.50390625" style="7" customWidth="1"/>
    <col min="7" max="12" width="5.00390625" style="7" customWidth="1"/>
    <col min="13" max="13" width="6.125" style="7" customWidth="1"/>
    <col min="14" max="14" width="14.00390625" style="7" customWidth="1"/>
  </cols>
  <sheetData>
    <row r="1" spans="1:14" ht="17.25">
      <c r="A1" s="1" t="s">
        <v>0</v>
      </c>
      <c r="B1" s="5"/>
      <c r="C1" s="2" t="s">
        <v>1</v>
      </c>
      <c r="D1" s="2" t="s">
        <v>2</v>
      </c>
      <c r="E1" s="2" t="s">
        <v>3</v>
      </c>
      <c r="F1" s="2" t="s">
        <v>4</v>
      </c>
      <c r="G1" s="2" t="s">
        <v>54</v>
      </c>
      <c r="H1" s="2" t="s">
        <v>55</v>
      </c>
      <c r="I1" s="2" t="s">
        <v>56</v>
      </c>
      <c r="J1" s="2" t="s">
        <v>57</v>
      </c>
      <c r="K1" s="2" t="s">
        <v>58</v>
      </c>
      <c r="L1" s="2" t="s">
        <v>59</v>
      </c>
      <c r="M1" s="2" t="s">
        <v>5</v>
      </c>
      <c r="N1" s="4" t="s">
        <v>6</v>
      </c>
    </row>
    <row r="2" spans="1:15" ht="17.25">
      <c r="A2" s="3">
        <f>RANK(M2,M:M)</f>
        <v>1</v>
      </c>
      <c r="B2" s="6"/>
      <c r="C2" s="3" t="s">
        <v>62</v>
      </c>
      <c r="D2" s="11">
        <v>47</v>
      </c>
      <c r="E2" s="10" t="s">
        <v>174</v>
      </c>
      <c r="F2" s="8" t="s">
        <v>66</v>
      </c>
      <c r="G2" s="12">
        <v>87</v>
      </c>
      <c r="H2" s="12">
        <v>96</v>
      </c>
      <c r="I2" s="12">
        <v>89</v>
      </c>
      <c r="J2" s="12">
        <v>94</v>
      </c>
      <c r="K2" s="12">
        <v>96</v>
      </c>
      <c r="L2" s="12">
        <v>94</v>
      </c>
      <c r="M2" s="4">
        <f aca="true" t="shared" si="0" ref="M2:M33">SUM(G2:L2)</f>
        <v>556</v>
      </c>
      <c r="N2" s="3" t="s">
        <v>153</v>
      </c>
      <c r="O2" s="9"/>
    </row>
    <row r="3" spans="1:15" ht="17.25">
      <c r="A3" s="3">
        <f>RANK(M3,M:M)</f>
        <v>2</v>
      </c>
      <c r="B3" s="6"/>
      <c r="C3" s="3" t="s">
        <v>61</v>
      </c>
      <c r="D3" s="11">
        <v>47</v>
      </c>
      <c r="E3" s="10" t="s">
        <v>170</v>
      </c>
      <c r="F3" s="8" t="s">
        <v>66</v>
      </c>
      <c r="G3" s="12">
        <v>96</v>
      </c>
      <c r="H3" s="12">
        <v>91</v>
      </c>
      <c r="I3" s="12">
        <v>89</v>
      </c>
      <c r="J3" s="12">
        <v>90</v>
      </c>
      <c r="K3" s="12">
        <v>92</v>
      </c>
      <c r="L3" s="12">
        <v>92</v>
      </c>
      <c r="M3" s="4">
        <f t="shared" si="0"/>
        <v>550</v>
      </c>
      <c r="N3" s="3" t="s">
        <v>153</v>
      </c>
      <c r="O3" s="9"/>
    </row>
    <row r="4" spans="1:15" ht="17.25">
      <c r="A4" s="3">
        <f>RANK(M4,M:M)</f>
        <v>3</v>
      </c>
      <c r="B4" s="6"/>
      <c r="C4" s="3" t="s">
        <v>175</v>
      </c>
      <c r="D4" s="11">
        <v>40</v>
      </c>
      <c r="E4" s="10" t="s">
        <v>155</v>
      </c>
      <c r="F4" s="8" t="s">
        <v>66</v>
      </c>
      <c r="G4" s="12">
        <v>90</v>
      </c>
      <c r="H4" s="12">
        <v>92</v>
      </c>
      <c r="I4" s="12">
        <v>91</v>
      </c>
      <c r="J4" s="12">
        <v>90</v>
      </c>
      <c r="K4" s="12">
        <v>90</v>
      </c>
      <c r="L4" s="12">
        <v>94</v>
      </c>
      <c r="M4" s="4">
        <f t="shared" si="0"/>
        <v>547</v>
      </c>
      <c r="N4" s="3" t="s">
        <v>153</v>
      </c>
      <c r="O4" s="9"/>
    </row>
    <row r="5" spans="1:15" ht="17.25">
      <c r="A5" s="3">
        <f>RANK(M5,M:M)</f>
        <v>4</v>
      </c>
      <c r="B5" s="6"/>
      <c r="C5" s="3" t="s">
        <v>62</v>
      </c>
      <c r="D5" s="11">
        <v>28</v>
      </c>
      <c r="E5" s="10" t="s">
        <v>97</v>
      </c>
      <c r="F5" s="8" t="s">
        <v>108</v>
      </c>
      <c r="G5" s="12">
        <v>92</v>
      </c>
      <c r="H5" s="12">
        <v>89</v>
      </c>
      <c r="I5" s="12">
        <v>86</v>
      </c>
      <c r="J5" s="12">
        <v>89</v>
      </c>
      <c r="K5" s="12">
        <v>89</v>
      </c>
      <c r="L5" s="12">
        <v>94</v>
      </c>
      <c r="M5" s="4">
        <f t="shared" si="0"/>
        <v>539</v>
      </c>
      <c r="N5" s="3"/>
      <c r="O5" s="9"/>
    </row>
    <row r="6" spans="1:15" ht="17.25">
      <c r="A6" s="3">
        <f>RANK(M6,M:M)</f>
        <v>5</v>
      </c>
      <c r="B6" s="6"/>
      <c r="C6" s="3" t="s">
        <v>61</v>
      </c>
      <c r="D6" s="11">
        <v>33</v>
      </c>
      <c r="E6" s="10" t="s">
        <v>77</v>
      </c>
      <c r="F6" s="8" t="s">
        <v>87</v>
      </c>
      <c r="G6" s="12">
        <v>89</v>
      </c>
      <c r="H6" s="12">
        <v>95</v>
      </c>
      <c r="I6" s="12">
        <v>88</v>
      </c>
      <c r="J6" s="12">
        <v>89</v>
      </c>
      <c r="K6" s="12">
        <v>85</v>
      </c>
      <c r="L6" s="12">
        <v>87</v>
      </c>
      <c r="M6" s="4">
        <f t="shared" si="0"/>
        <v>533</v>
      </c>
      <c r="N6" s="3" t="s">
        <v>153</v>
      </c>
      <c r="O6" s="9"/>
    </row>
    <row r="7" spans="1:15" ht="17.25">
      <c r="A7" s="3">
        <f>RANK(M7,M:M)</f>
        <v>6</v>
      </c>
      <c r="B7" s="6"/>
      <c r="C7" s="3" t="s">
        <v>62</v>
      </c>
      <c r="D7" s="11">
        <v>16</v>
      </c>
      <c r="E7" s="10" t="s">
        <v>171</v>
      </c>
      <c r="F7" s="8" t="s">
        <v>66</v>
      </c>
      <c r="G7" s="12">
        <v>88</v>
      </c>
      <c r="H7" s="12">
        <v>82</v>
      </c>
      <c r="I7" s="12">
        <v>91</v>
      </c>
      <c r="J7" s="12">
        <v>87</v>
      </c>
      <c r="K7" s="12">
        <v>91</v>
      </c>
      <c r="L7" s="12">
        <v>90</v>
      </c>
      <c r="M7" s="4">
        <f t="shared" si="0"/>
        <v>529</v>
      </c>
      <c r="N7" s="3" t="s">
        <v>153</v>
      </c>
      <c r="O7" s="9"/>
    </row>
    <row r="8" spans="1:15" ht="17.25">
      <c r="A8" s="3">
        <f>RANK(M8,M:M)</f>
        <v>7</v>
      </c>
      <c r="B8" s="6"/>
      <c r="C8" s="3" t="s">
        <v>62</v>
      </c>
      <c r="D8" s="11">
        <v>33</v>
      </c>
      <c r="E8" s="10" t="s">
        <v>98</v>
      </c>
      <c r="F8" s="8" t="s">
        <v>108</v>
      </c>
      <c r="G8" s="12">
        <v>90</v>
      </c>
      <c r="H8" s="12">
        <v>91</v>
      </c>
      <c r="I8" s="12">
        <v>86</v>
      </c>
      <c r="J8" s="12">
        <v>83</v>
      </c>
      <c r="K8" s="12">
        <v>91</v>
      </c>
      <c r="L8" s="12">
        <v>87</v>
      </c>
      <c r="M8" s="4">
        <f t="shared" si="0"/>
        <v>528</v>
      </c>
      <c r="N8" s="3"/>
      <c r="O8" s="9"/>
    </row>
    <row r="9" spans="1:15" ht="17.25">
      <c r="A9" s="3">
        <f>RANK(M9,M:M)</f>
        <v>8</v>
      </c>
      <c r="B9" s="6"/>
      <c r="C9" s="3" t="s">
        <v>62</v>
      </c>
      <c r="D9" s="11">
        <v>30</v>
      </c>
      <c r="E9" s="10" t="s">
        <v>65</v>
      </c>
      <c r="F9" s="8" t="s">
        <v>66</v>
      </c>
      <c r="G9" s="12">
        <v>84</v>
      </c>
      <c r="H9" s="12">
        <v>87</v>
      </c>
      <c r="I9" s="12">
        <v>87</v>
      </c>
      <c r="J9" s="12">
        <v>90</v>
      </c>
      <c r="K9" s="12">
        <v>88</v>
      </c>
      <c r="L9" s="12">
        <v>88</v>
      </c>
      <c r="M9" s="4">
        <f t="shared" si="0"/>
        <v>524</v>
      </c>
      <c r="N9" s="3"/>
      <c r="O9" s="9"/>
    </row>
    <row r="10" spans="1:15" ht="17.25">
      <c r="A10" s="3">
        <f>RANK(M10,M:M)</f>
        <v>9</v>
      </c>
      <c r="B10" s="6"/>
      <c r="C10" s="3" t="s">
        <v>61</v>
      </c>
      <c r="D10" s="11">
        <v>26</v>
      </c>
      <c r="E10" s="10" t="s">
        <v>90</v>
      </c>
      <c r="F10" s="8" t="s">
        <v>95</v>
      </c>
      <c r="G10" s="12">
        <v>90</v>
      </c>
      <c r="H10" s="12">
        <v>88</v>
      </c>
      <c r="I10" s="12">
        <v>88</v>
      </c>
      <c r="J10" s="12">
        <v>82</v>
      </c>
      <c r="K10" s="12">
        <v>85</v>
      </c>
      <c r="L10" s="12">
        <v>83</v>
      </c>
      <c r="M10" s="4">
        <f t="shared" si="0"/>
        <v>516</v>
      </c>
      <c r="N10" s="3"/>
      <c r="O10" s="9"/>
    </row>
    <row r="11" spans="1:15" ht="17.25">
      <c r="A11" s="3">
        <f>RANK(M11,M:M)</f>
        <v>10</v>
      </c>
      <c r="B11" s="6"/>
      <c r="C11" s="3" t="s">
        <v>61</v>
      </c>
      <c r="D11" s="11">
        <v>28</v>
      </c>
      <c r="E11" s="10" t="s">
        <v>96</v>
      </c>
      <c r="F11" s="8" t="s">
        <v>108</v>
      </c>
      <c r="G11" s="12">
        <v>81</v>
      </c>
      <c r="H11" s="12">
        <v>83</v>
      </c>
      <c r="I11" s="12">
        <v>87</v>
      </c>
      <c r="J11" s="12">
        <v>85</v>
      </c>
      <c r="K11" s="12">
        <v>88</v>
      </c>
      <c r="L11" s="12">
        <v>89</v>
      </c>
      <c r="M11" s="4">
        <f t="shared" si="0"/>
        <v>513</v>
      </c>
      <c r="N11" s="3"/>
      <c r="O11" s="9"/>
    </row>
    <row r="12" spans="1:15" ht="17.25">
      <c r="A12" s="3">
        <f>RANK(M12,M:M)</f>
        <v>11</v>
      </c>
      <c r="B12" s="6"/>
      <c r="C12" s="3" t="s">
        <v>62</v>
      </c>
      <c r="D12" s="11">
        <v>23</v>
      </c>
      <c r="E12" s="10" t="s">
        <v>151</v>
      </c>
      <c r="F12" s="8" t="s">
        <v>147</v>
      </c>
      <c r="G12" s="12">
        <v>80</v>
      </c>
      <c r="H12" s="12">
        <v>80</v>
      </c>
      <c r="I12" s="12">
        <v>83</v>
      </c>
      <c r="J12" s="12">
        <v>89</v>
      </c>
      <c r="K12" s="12">
        <v>89</v>
      </c>
      <c r="L12" s="12">
        <v>90</v>
      </c>
      <c r="M12" s="4">
        <f t="shared" si="0"/>
        <v>511</v>
      </c>
      <c r="N12" s="3"/>
      <c r="O12" s="9"/>
    </row>
    <row r="13" spans="1:15" ht="17.25">
      <c r="A13" s="3">
        <f>RANK(M13,M:M)</f>
        <v>12</v>
      </c>
      <c r="B13" s="6"/>
      <c r="C13" s="3" t="s">
        <v>62</v>
      </c>
      <c r="D13" s="11">
        <v>35</v>
      </c>
      <c r="E13" s="10" t="s">
        <v>107</v>
      </c>
      <c r="F13" s="8" t="s">
        <v>108</v>
      </c>
      <c r="G13" s="12">
        <v>87</v>
      </c>
      <c r="H13" s="12">
        <v>82</v>
      </c>
      <c r="I13" s="12">
        <v>84</v>
      </c>
      <c r="J13" s="12">
        <v>89</v>
      </c>
      <c r="K13" s="12">
        <v>80</v>
      </c>
      <c r="L13" s="12">
        <v>81</v>
      </c>
      <c r="M13" s="4">
        <f t="shared" si="0"/>
        <v>503</v>
      </c>
      <c r="N13" s="3"/>
      <c r="O13" s="9"/>
    </row>
    <row r="14" spans="1:15" ht="17.25">
      <c r="A14" s="3">
        <f>RANK(M14,M:M)</f>
        <v>13</v>
      </c>
      <c r="B14" s="6"/>
      <c r="C14" s="3" t="s">
        <v>62</v>
      </c>
      <c r="D14" s="11">
        <v>29</v>
      </c>
      <c r="E14" s="10" t="s">
        <v>152</v>
      </c>
      <c r="F14" s="8" t="s">
        <v>147</v>
      </c>
      <c r="G14" s="12">
        <v>83</v>
      </c>
      <c r="H14" s="12">
        <v>82</v>
      </c>
      <c r="I14" s="12">
        <v>84</v>
      </c>
      <c r="J14" s="12">
        <v>87</v>
      </c>
      <c r="K14" s="12">
        <v>83</v>
      </c>
      <c r="L14" s="12">
        <v>83</v>
      </c>
      <c r="M14" s="4">
        <f t="shared" si="0"/>
        <v>502</v>
      </c>
      <c r="N14" s="3"/>
      <c r="O14" s="9"/>
    </row>
    <row r="15" spans="1:15" ht="17.25">
      <c r="A15" s="3">
        <f>RANK(M15,M:M)</f>
        <v>14</v>
      </c>
      <c r="B15" s="6"/>
      <c r="C15" s="3" t="s">
        <v>61</v>
      </c>
      <c r="D15" s="11">
        <v>17</v>
      </c>
      <c r="E15" s="10" t="s">
        <v>169</v>
      </c>
      <c r="F15" s="8" t="s">
        <v>87</v>
      </c>
      <c r="G15" s="12">
        <v>83</v>
      </c>
      <c r="H15" s="12">
        <v>82</v>
      </c>
      <c r="I15" s="12">
        <v>84</v>
      </c>
      <c r="J15" s="12">
        <v>83</v>
      </c>
      <c r="K15" s="12">
        <v>82</v>
      </c>
      <c r="L15" s="12">
        <v>85</v>
      </c>
      <c r="M15" s="4">
        <f t="shared" si="0"/>
        <v>499</v>
      </c>
      <c r="N15" s="3" t="s">
        <v>153</v>
      </c>
      <c r="O15" s="9"/>
    </row>
    <row r="16" spans="1:15" ht="17.25">
      <c r="A16" s="3">
        <f>RANK(M16,M:M)</f>
        <v>15</v>
      </c>
      <c r="B16" s="6"/>
      <c r="C16" s="3" t="s">
        <v>61</v>
      </c>
      <c r="D16" s="11">
        <v>45</v>
      </c>
      <c r="E16" s="10" t="s">
        <v>91</v>
      </c>
      <c r="F16" s="8" t="s">
        <v>95</v>
      </c>
      <c r="G16" s="12">
        <v>84</v>
      </c>
      <c r="H16" s="12">
        <v>81</v>
      </c>
      <c r="I16" s="12">
        <v>82</v>
      </c>
      <c r="J16" s="12">
        <v>82</v>
      </c>
      <c r="K16" s="12">
        <v>84</v>
      </c>
      <c r="L16" s="12">
        <v>79</v>
      </c>
      <c r="M16" s="4">
        <f t="shared" si="0"/>
        <v>492</v>
      </c>
      <c r="N16" s="3"/>
      <c r="O16" s="9"/>
    </row>
    <row r="17" spans="1:15" ht="17.25">
      <c r="A17" s="3">
        <f>RANK(M17,M:M)</f>
        <v>16</v>
      </c>
      <c r="B17" s="6"/>
      <c r="C17" s="3" t="s">
        <v>61</v>
      </c>
      <c r="D17" s="11">
        <v>29</v>
      </c>
      <c r="E17" s="10" t="s">
        <v>149</v>
      </c>
      <c r="F17" s="8" t="s">
        <v>147</v>
      </c>
      <c r="G17" s="12">
        <v>78</v>
      </c>
      <c r="H17" s="12">
        <v>84</v>
      </c>
      <c r="I17" s="12">
        <v>86</v>
      </c>
      <c r="J17" s="12">
        <v>77</v>
      </c>
      <c r="K17" s="12">
        <v>78</v>
      </c>
      <c r="L17" s="12">
        <v>85</v>
      </c>
      <c r="M17" s="4">
        <f t="shared" si="0"/>
        <v>488</v>
      </c>
      <c r="N17" s="3"/>
      <c r="O17" s="9"/>
    </row>
    <row r="18" spans="1:15" ht="17.25">
      <c r="A18" s="3">
        <f>RANK(M18,M:M)</f>
        <v>17</v>
      </c>
      <c r="B18" s="6"/>
      <c r="C18" s="3" t="s">
        <v>175</v>
      </c>
      <c r="D18" s="11">
        <v>16</v>
      </c>
      <c r="E18" s="10" t="s">
        <v>176</v>
      </c>
      <c r="F18" s="8" t="s">
        <v>71</v>
      </c>
      <c r="G18" s="12">
        <v>81</v>
      </c>
      <c r="H18" s="12">
        <v>77</v>
      </c>
      <c r="I18" s="12">
        <v>85</v>
      </c>
      <c r="J18" s="12">
        <v>85</v>
      </c>
      <c r="K18" s="12">
        <v>77</v>
      </c>
      <c r="L18" s="12">
        <v>82</v>
      </c>
      <c r="M18" s="4">
        <f t="shared" si="0"/>
        <v>487</v>
      </c>
      <c r="N18" s="3" t="s">
        <v>153</v>
      </c>
      <c r="O18" s="9"/>
    </row>
    <row r="19" spans="1:15" ht="17.25">
      <c r="A19" s="3">
        <f>RANK(M19,M:M)</f>
        <v>18</v>
      </c>
      <c r="B19" s="6"/>
      <c r="C19" s="3" t="s">
        <v>62</v>
      </c>
      <c r="D19" s="11">
        <v>42</v>
      </c>
      <c r="E19" s="10" t="s">
        <v>173</v>
      </c>
      <c r="F19" s="8" t="s">
        <v>71</v>
      </c>
      <c r="G19" s="12">
        <v>83</v>
      </c>
      <c r="H19" s="12">
        <v>78</v>
      </c>
      <c r="I19" s="12">
        <v>84</v>
      </c>
      <c r="J19" s="12">
        <v>81</v>
      </c>
      <c r="K19" s="12">
        <v>76</v>
      </c>
      <c r="L19" s="12">
        <v>84</v>
      </c>
      <c r="M19" s="4">
        <f t="shared" si="0"/>
        <v>486</v>
      </c>
      <c r="N19" s="3" t="s">
        <v>153</v>
      </c>
      <c r="O19" s="9"/>
    </row>
    <row r="20" spans="1:15" ht="17.25">
      <c r="A20" s="3">
        <f>RANK(M20,M:M)</f>
        <v>19</v>
      </c>
      <c r="B20" s="6"/>
      <c r="C20" s="3" t="s">
        <v>62</v>
      </c>
      <c r="D20" s="11">
        <v>38</v>
      </c>
      <c r="E20" s="10" t="s">
        <v>70</v>
      </c>
      <c r="F20" s="8" t="s">
        <v>71</v>
      </c>
      <c r="G20" s="12">
        <v>80</v>
      </c>
      <c r="H20" s="12">
        <v>75</v>
      </c>
      <c r="I20" s="12">
        <v>83</v>
      </c>
      <c r="J20" s="12">
        <v>77</v>
      </c>
      <c r="K20" s="12">
        <v>90</v>
      </c>
      <c r="L20" s="12">
        <v>80</v>
      </c>
      <c r="M20" s="4">
        <f t="shared" si="0"/>
        <v>485</v>
      </c>
      <c r="N20" s="3"/>
      <c r="O20" s="9"/>
    </row>
    <row r="21" spans="1:15" ht="17.25">
      <c r="A21" s="3">
        <f>RANK(M21,M:M)</f>
        <v>20</v>
      </c>
      <c r="B21" s="6"/>
      <c r="C21" s="3" t="s">
        <v>62</v>
      </c>
      <c r="D21" s="11">
        <v>26</v>
      </c>
      <c r="E21" s="10" t="s">
        <v>93</v>
      </c>
      <c r="F21" s="8" t="s">
        <v>95</v>
      </c>
      <c r="G21" s="12">
        <v>79</v>
      </c>
      <c r="H21" s="12">
        <v>75</v>
      </c>
      <c r="I21" s="12">
        <v>81</v>
      </c>
      <c r="J21" s="12">
        <v>87</v>
      </c>
      <c r="K21" s="12">
        <v>79</v>
      </c>
      <c r="L21" s="12">
        <v>83</v>
      </c>
      <c r="M21" s="4">
        <f t="shared" si="0"/>
        <v>484</v>
      </c>
      <c r="N21" s="3"/>
      <c r="O21" s="9"/>
    </row>
    <row r="22" spans="1:15" ht="17.25">
      <c r="A22" s="3">
        <f>RANK(M22,M:M)</f>
        <v>20</v>
      </c>
      <c r="B22" s="6"/>
      <c r="C22" s="3">
        <v>2</v>
      </c>
      <c r="D22" s="11">
        <v>46</v>
      </c>
      <c r="E22" s="10" t="s">
        <v>103</v>
      </c>
      <c r="F22" s="8" t="s">
        <v>108</v>
      </c>
      <c r="G22" s="12">
        <v>80</v>
      </c>
      <c r="H22" s="12">
        <v>87</v>
      </c>
      <c r="I22" s="12">
        <v>82</v>
      </c>
      <c r="J22" s="12">
        <v>86</v>
      </c>
      <c r="K22" s="12">
        <v>76</v>
      </c>
      <c r="L22" s="12">
        <v>73</v>
      </c>
      <c r="M22" s="4">
        <f t="shared" si="0"/>
        <v>484</v>
      </c>
      <c r="N22" s="3"/>
      <c r="O22" s="9"/>
    </row>
    <row r="23" spans="1:15" ht="17.25">
      <c r="A23" s="3">
        <f>RANK(M23,M:M)</f>
        <v>22</v>
      </c>
      <c r="B23" s="6"/>
      <c r="C23" s="3" t="s">
        <v>61</v>
      </c>
      <c r="D23" s="11">
        <v>22</v>
      </c>
      <c r="E23" s="10" t="s">
        <v>89</v>
      </c>
      <c r="F23" s="8" t="s">
        <v>95</v>
      </c>
      <c r="G23" s="12">
        <v>72</v>
      </c>
      <c r="H23" s="12">
        <v>76</v>
      </c>
      <c r="I23" s="12">
        <v>89</v>
      </c>
      <c r="J23" s="12">
        <v>77</v>
      </c>
      <c r="K23" s="12">
        <v>84</v>
      </c>
      <c r="L23" s="12">
        <v>84</v>
      </c>
      <c r="M23" s="4">
        <f t="shared" si="0"/>
        <v>482</v>
      </c>
      <c r="N23" s="3"/>
      <c r="O23" s="9"/>
    </row>
    <row r="24" spans="1:15" ht="17.25">
      <c r="A24" s="3">
        <f>RANK(M24,M:M)</f>
        <v>23</v>
      </c>
      <c r="B24" s="6"/>
      <c r="C24" s="3" t="s">
        <v>62</v>
      </c>
      <c r="D24" s="11">
        <v>22</v>
      </c>
      <c r="E24" s="10" t="s">
        <v>92</v>
      </c>
      <c r="F24" s="8" t="s">
        <v>95</v>
      </c>
      <c r="G24" s="12">
        <v>76</v>
      </c>
      <c r="H24" s="12">
        <v>82</v>
      </c>
      <c r="I24" s="12">
        <v>81</v>
      </c>
      <c r="J24" s="12">
        <v>76</v>
      </c>
      <c r="K24" s="12">
        <v>81</v>
      </c>
      <c r="L24" s="12">
        <v>79</v>
      </c>
      <c r="M24" s="4">
        <f t="shared" si="0"/>
        <v>475</v>
      </c>
      <c r="N24" s="3"/>
      <c r="O24" s="9"/>
    </row>
    <row r="25" spans="1:15" ht="17.25">
      <c r="A25" s="3">
        <f>RANK(M25,M:M)</f>
        <v>24</v>
      </c>
      <c r="B25" s="6"/>
      <c r="C25" s="3" t="s">
        <v>61</v>
      </c>
      <c r="D25" s="11">
        <v>31</v>
      </c>
      <c r="E25" s="10" t="s">
        <v>67</v>
      </c>
      <c r="F25" s="8" t="s">
        <v>71</v>
      </c>
      <c r="G25" s="12">
        <v>65</v>
      </c>
      <c r="H25" s="12">
        <v>76</v>
      </c>
      <c r="I25" s="12">
        <v>85</v>
      </c>
      <c r="J25" s="12">
        <v>81</v>
      </c>
      <c r="K25" s="12">
        <v>81</v>
      </c>
      <c r="L25" s="12">
        <v>85</v>
      </c>
      <c r="M25" s="4">
        <f t="shared" si="0"/>
        <v>473</v>
      </c>
      <c r="N25" s="3"/>
      <c r="O25" s="9"/>
    </row>
    <row r="26" spans="1:15" ht="17.25">
      <c r="A26" s="3">
        <f>RANK(M26,M:M)</f>
        <v>24</v>
      </c>
      <c r="B26" s="6"/>
      <c r="C26" s="3" t="s">
        <v>61</v>
      </c>
      <c r="D26" s="11">
        <v>34</v>
      </c>
      <c r="E26" s="10" t="s">
        <v>78</v>
      </c>
      <c r="F26" s="8" t="s">
        <v>87</v>
      </c>
      <c r="G26" s="12">
        <v>78</v>
      </c>
      <c r="H26" s="12">
        <v>84</v>
      </c>
      <c r="I26" s="12">
        <v>77</v>
      </c>
      <c r="J26" s="12">
        <v>87</v>
      </c>
      <c r="K26" s="12">
        <v>80</v>
      </c>
      <c r="L26" s="12">
        <v>67</v>
      </c>
      <c r="M26" s="4">
        <f t="shared" si="0"/>
        <v>473</v>
      </c>
      <c r="N26" s="3"/>
      <c r="O26" s="9"/>
    </row>
    <row r="27" spans="1:15" ht="17.25">
      <c r="A27" s="3">
        <f>RANK(M27,M:M)</f>
        <v>26</v>
      </c>
      <c r="B27" s="6"/>
      <c r="C27" s="3" t="s">
        <v>62</v>
      </c>
      <c r="D27" s="11">
        <v>19</v>
      </c>
      <c r="E27" s="10" t="s">
        <v>64</v>
      </c>
      <c r="F27" s="8" t="s">
        <v>66</v>
      </c>
      <c r="G27" s="12">
        <v>76</v>
      </c>
      <c r="H27" s="12">
        <v>91</v>
      </c>
      <c r="I27" s="12">
        <v>71</v>
      </c>
      <c r="J27" s="12">
        <v>78</v>
      </c>
      <c r="K27" s="12">
        <v>77</v>
      </c>
      <c r="L27" s="12">
        <v>79</v>
      </c>
      <c r="M27" s="4">
        <f t="shared" si="0"/>
        <v>472</v>
      </c>
      <c r="N27" s="3"/>
      <c r="O27" s="9"/>
    </row>
    <row r="28" spans="1:15" ht="17.25">
      <c r="A28" s="3">
        <f>RANK(M28,M:M)</f>
        <v>27</v>
      </c>
      <c r="B28" s="6"/>
      <c r="C28" s="3" t="s">
        <v>61</v>
      </c>
      <c r="D28" s="11">
        <v>23</v>
      </c>
      <c r="E28" s="10" t="s">
        <v>148</v>
      </c>
      <c r="F28" s="8" t="s">
        <v>147</v>
      </c>
      <c r="G28" s="12">
        <v>76</v>
      </c>
      <c r="H28" s="12">
        <v>80</v>
      </c>
      <c r="I28" s="12">
        <v>79</v>
      </c>
      <c r="J28" s="12">
        <v>75</v>
      </c>
      <c r="K28" s="12">
        <v>80</v>
      </c>
      <c r="L28" s="12">
        <v>79</v>
      </c>
      <c r="M28" s="4">
        <f t="shared" si="0"/>
        <v>469</v>
      </c>
      <c r="N28" s="3"/>
      <c r="O28" s="9"/>
    </row>
    <row r="29" spans="1:15" ht="17.25">
      <c r="A29" s="3">
        <f>RANK(M29,M:M)</f>
        <v>28</v>
      </c>
      <c r="B29" s="6"/>
      <c r="C29" s="3" t="s">
        <v>62</v>
      </c>
      <c r="D29" s="11">
        <v>37</v>
      </c>
      <c r="E29" s="10" t="s">
        <v>84</v>
      </c>
      <c r="F29" s="8" t="s">
        <v>87</v>
      </c>
      <c r="G29" s="12">
        <v>81</v>
      </c>
      <c r="H29" s="12">
        <v>74</v>
      </c>
      <c r="I29" s="12">
        <v>73</v>
      </c>
      <c r="J29" s="12">
        <v>84</v>
      </c>
      <c r="K29" s="12">
        <v>78</v>
      </c>
      <c r="L29" s="12">
        <v>71</v>
      </c>
      <c r="M29" s="4">
        <f t="shared" si="0"/>
        <v>461</v>
      </c>
      <c r="N29" s="3"/>
      <c r="O29" s="9"/>
    </row>
    <row r="30" spans="1:15" ht="17.25">
      <c r="A30" s="3">
        <f>RANK(M30,M:M)</f>
        <v>28</v>
      </c>
      <c r="B30" s="6"/>
      <c r="C30" s="3" t="s">
        <v>61</v>
      </c>
      <c r="D30" s="11">
        <v>19</v>
      </c>
      <c r="E30" s="10" t="s">
        <v>88</v>
      </c>
      <c r="F30" s="8" t="s">
        <v>95</v>
      </c>
      <c r="G30" s="12">
        <v>75</v>
      </c>
      <c r="H30" s="12">
        <v>79</v>
      </c>
      <c r="I30" s="12">
        <v>82</v>
      </c>
      <c r="J30" s="12">
        <v>75</v>
      </c>
      <c r="K30" s="12">
        <v>80</v>
      </c>
      <c r="L30" s="12">
        <v>70</v>
      </c>
      <c r="M30" s="4">
        <f t="shared" si="0"/>
        <v>461</v>
      </c>
      <c r="N30" s="3"/>
      <c r="O30" s="9"/>
    </row>
    <row r="31" spans="1:15" ht="17.25">
      <c r="A31" s="3">
        <f>RANK(M31,M:M)</f>
        <v>30</v>
      </c>
      <c r="B31" s="6"/>
      <c r="C31" s="3" t="s">
        <v>61</v>
      </c>
      <c r="D31" s="11">
        <v>38</v>
      </c>
      <c r="E31" s="10" t="s">
        <v>68</v>
      </c>
      <c r="F31" s="8" t="s">
        <v>71</v>
      </c>
      <c r="G31" s="12">
        <v>82</v>
      </c>
      <c r="H31" s="12">
        <v>77</v>
      </c>
      <c r="I31" s="12">
        <v>75</v>
      </c>
      <c r="J31" s="12">
        <v>77</v>
      </c>
      <c r="K31" s="12">
        <v>67</v>
      </c>
      <c r="L31" s="12">
        <v>82</v>
      </c>
      <c r="M31" s="4">
        <f t="shared" si="0"/>
        <v>460</v>
      </c>
      <c r="N31" s="3"/>
      <c r="O31" s="9"/>
    </row>
    <row r="32" spans="1:15" ht="17.25">
      <c r="A32" s="3">
        <f>RANK(M32,M:M)</f>
        <v>31</v>
      </c>
      <c r="B32" s="6"/>
      <c r="C32" s="3" t="s">
        <v>61</v>
      </c>
      <c r="D32" s="11">
        <v>24</v>
      </c>
      <c r="E32" s="10" t="s">
        <v>104</v>
      </c>
      <c r="F32" s="8" t="s">
        <v>108</v>
      </c>
      <c r="G32" s="12">
        <v>83</v>
      </c>
      <c r="H32" s="12">
        <v>78</v>
      </c>
      <c r="I32" s="12">
        <v>72</v>
      </c>
      <c r="J32" s="12">
        <v>73</v>
      </c>
      <c r="K32" s="12">
        <v>69</v>
      </c>
      <c r="L32" s="12">
        <v>79</v>
      </c>
      <c r="M32" s="4">
        <f t="shared" si="0"/>
        <v>454</v>
      </c>
      <c r="N32" s="3"/>
      <c r="O32" s="9"/>
    </row>
    <row r="33" spans="1:15" ht="17.25">
      <c r="A33" s="3">
        <f>RANK(M33,M:M)</f>
        <v>32</v>
      </c>
      <c r="B33" s="6"/>
      <c r="C33" s="3" t="s">
        <v>62</v>
      </c>
      <c r="D33" s="11">
        <v>17</v>
      </c>
      <c r="E33" s="10" t="s">
        <v>172</v>
      </c>
      <c r="F33" s="8" t="s">
        <v>71</v>
      </c>
      <c r="G33" s="12">
        <v>63</v>
      </c>
      <c r="H33" s="12">
        <v>83</v>
      </c>
      <c r="I33" s="12">
        <v>81</v>
      </c>
      <c r="J33" s="12">
        <v>70</v>
      </c>
      <c r="K33" s="12">
        <v>71</v>
      </c>
      <c r="L33" s="12">
        <v>78</v>
      </c>
      <c r="M33" s="4">
        <f t="shared" si="0"/>
        <v>446</v>
      </c>
      <c r="N33" s="3" t="s">
        <v>153</v>
      </c>
      <c r="O33" s="9"/>
    </row>
    <row r="34" spans="1:15" ht="17.25">
      <c r="A34" s="3">
        <f>RANK(M34,M:M)</f>
        <v>33</v>
      </c>
      <c r="B34" s="6"/>
      <c r="C34" s="3" t="s">
        <v>61</v>
      </c>
      <c r="D34" s="11">
        <v>39</v>
      </c>
      <c r="E34" s="10" t="s">
        <v>80</v>
      </c>
      <c r="F34" s="8" t="s">
        <v>87</v>
      </c>
      <c r="G34" s="12">
        <v>72</v>
      </c>
      <c r="H34" s="12">
        <v>77</v>
      </c>
      <c r="I34" s="12">
        <v>69</v>
      </c>
      <c r="J34" s="12">
        <v>78</v>
      </c>
      <c r="K34" s="12">
        <v>65</v>
      </c>
      <c r="L34" s="12">
        <v>83</v>
      </c>
      <c r="M34" s="4">
        <f aca="true" t="shared" si="1" ref="M34:M55">SUM(G34:L34)</f>
        <v>444</v>
      </c>
      <c r="N34" s="3"/>
      <c r="O34" s="9"/>
    </row>
    <row r="35" spans="1:15" ht="17.25">
      <c r="A35" s="3">
        <f>RANK(M35,M:M)</f>
        <v>33</v>
      </c>
      <c r="B35" s="6"/>
      <c r="C35" s="3" t="s">
        <v>61</v>
      </c>
      <c r="D35" s="11">
        <v>20</v>
      </c>
      <c r="E35" s="10" t="s">
        <v>76</v>
      </c>
      <c r="F35" s="8" t="s">
        <v>87</v>
      </c>
      <c r="G35" s="12">
        <v>77</v>
      </c>
      <c r="H35" s="12">
        <v>68</v>
      </c>
      <c r="I35" s="12">
        <v>75</v>
      </c>
      <c r="J35" s="12">
        <v>74</v>
      </c>
      <c r="K35" s="12">
        <v>77</v>
      </c>
      <c r="L35" s="12">
        <v>73</v>
      </c>
      <c r="M35" s="4">
        <f t="shared" si="1"/>
        <v>444</v>
      </c>
      <c r="N35" s="3"/>
      <c r="O35" s="9"/>
    </row>
    <row r="36" spans="1:15" ht="17.25">
      <c r="A36" s="3">
        <f>RANK(M36,M:M)</f>
        <v>35</v>
      </c>
      <c r="B36" s="6"/>
      <c r="C36" s="3" t="s">
        <v>61</v>
      </c>
      <c r="D36" s="11">
        <v>30</v>
      </c>
      <c r="E36" s="10" t="s">
        <v>63</v>
      </c>
      <c r="F36" s="8" t="s">
        <v>66</v>
      </c>
      <c r="G36" s="12">
        <v>79</v>
      </c>
      <c r="H36" s="12">
        <v>72</v>
      </c>
      <c r="I36" s="12">
        <v>72</v>
      </c>
      <c r="J36" s="12">
        <v>79</v>
      </c>
      <c r="K36" s="12">
        <v>76</v>
      </c>
      <c r="L36" s="12">
        <v>58</v>
      </c>
      <c r="M36" s="4">
        <f t="shared" si="1"/>
        <v>436</v>
      </c>
      <c r="N36" s="3"/>
      <c r="O36" s="9"/>
    </row>
    <row r="37" spans="1:15" ht="17.25">
      <c r="A37" s="3">
        <f>RANK(M37,M:M)</f>
        <v>36</v>
      </c>
      <c r="B37" s="6"/>
      <c r="C37" s="3" t="s">
        <v>62</v>
      </c>
      <c r="D37" s="11">
        <v>31</v>
      </c>
      <c r="E37" s="10" t="s">
        <v>69</v>
      </c>
      <c r="F37" s="8" t="s">
        <v>71</v>
      </c>
      <c r="G37" s="12">
        <v>80</v>
      </c>
      <c r="H37" s="12">
        <v>65</v>
      </c>
      <c r="I37" s="12">
        <v>69</v>
      </c>
      <c r="J37" s="12">
        <v>70</v>
      </c>
      <c r="K37" s="12">
        <v>71</v>
      </c>
      <c r="L37" s="12">
        <v>78</v>
      </c>
      <c r="M37" s="4">
        <f t="shared" si="1"/>
        <v>433</v>
      </c>
      <c r="N37" s="3"/>
      <c r="O37" s="9"/>
    </row>
    <row r="38" spans="1:15" ht="17.25">
      <c r="A38" s="3">
        <f>RANK(M38,M:M)</f>
        <v>37</v>
      </c>
      <c r="B38" s="6"/>
      <c r="C38" s="3" t="s">
        <v>61</v>
      </c>
      <c r="D38" s="11">
        <v>37</v>
      </c>
      <c r="E38" s="10" t="s">
        <v>79</v>
      </c>
      <c r="F38" s="8" t="s">
        <v>87</v>
      </c>
      <c r="G38" s="12">
        <v>75</v>
      </c>
      <c r="H38" s="12">
        <v>70</v>
      </c>
      <c r="I38" s="12">
        <v>72</v>
      </c>
      <c r="J38" s="12">
        <v>78</v>
      </c>
      <c r="K38" s="12">
        <v>69</v>
      </c>
      <c r="L38" s="12">
        <v>66</v>
      </c>
      <c r="M38" s="4">
        <f t="shared" si="1"/>
        <v>430</v>
      </c>
      <c r="N38" s="3"/>
      <c r="O38" s="9"/>
    </row>
    <row r="39" spans="1:15" ht="17.25">
      <c r="A39" s="3">
        <f>RANK(M39,M:M)</f>
        <v>38</v>
      </c>
      <c r="B39" s="6"/>
      <c r="C39" s="3">
        <v>1</v>
      </c>
      <c r="D39" s="11">
        <v>44</v>
      </c>
      <c r="E39" s="10" t="s">
        <v>99</v>
      </c>
      <c r="F39" s="8" t="s">
        <v>108</v>
      </c>
      <c r="G39" s="12">
        <v>64</v>
      </c>
      <c r="H39" s="12">
        <v>66</v>
      </c>
      <c r="I39" s="12">
        <v>73</v>
      </c>
      <c r="J39" s="12">
        <v>71</v>
      </c>
      <c r="K39" s="12">
        <v>77</v>
      </c>
      <c r="L39" s="12">
        <v>74</v>
      </c>
      <c r="M39" s="4">
        <f t="shared" si="1"/>
        <v>425</v>
      </c>
      <c r="N39" s="3"/>
      <c r="O39" s="9"/>
    </row>
    <row r="40" spans="1:15" ht="17.25">
      <c r="A40" s="3">
        <f>RANK(M40,M:M)</f>
        <v>39</v>
      </c>
      <c r="B40" s="6"/>
      <c r="C40" s="3" t="s">
        <v>62</v>
      </c>
      <c r="D40" s="11">
        <v>34</v>
      </c>
      <c r="E40" s="10" t="s">
        <v>74</v>
      </c>
      <c r="F40" s="8" t="s">
        <v>87</v>
      </c>
      <c r="G40" s="12">
        <v>73</v>
      </c>
      <c r="H40" s="12">
        <v>68</v>
      </c>
      <c r="I40" s="12">
        <v>76</v>
      </c>
      <c r="J40" s="12">
        <v>78</v>
      </c>
      <c r="K40" s="12">
        <v>62</v>
      </c>
      <c r="L40" s="12">
        <v>66</v>
      </c>
      <c r="M40" s="4">
        <f t="shared" si="1"/>
        <v>423</v>
      </c>
      <c r="N40" s="3"/>
      <c r="O40" s="9"/>
    </row>
    <row r="41" spans="1:15" ht="17.25">
      <c r="A41" s="3">
        <f>RANK(M41,M:M)</f>
        <v>40</v>
      </c>
      <c r="B41" s="6"/>
      <c r="C41" s="3">
        <v>2</v>
      </c>
      <c r="D41" s="11">
        <v>27</v>
      </c>
      <c r="E41" s="10" t="s">
        <v>101</v>
      </c>
      <c r="F41" s="8" t="s">
        <v>108</v>
      </c>
      <c r="G41" s="12">
        <v>72</v>
      </c>
      <c r="H41" s="12">
        <v>67</v>
      </c>
      <c r="I41" s="12">
        <v>75</v>
      </c>
      <c r="J41" s="12">
        <v>77</v>
      </c>
      <c r="K41" s="12">
        <v>69</v>
      </c>
      <c r="L41" s="12">
        <v>62</v>
      </c>
      <c r="M41" s="4">
        <f t="shared" si="1"/>
        <v>422</v>
      </c>
      <c r="N41" s="3"/>
      <c r="O41" s="9"/>
    </row>
    <row r="42" spans="1:15" ht="17.25">
      <c r="A42" s="3">
        <f>RANK(M42,M:M)</f>
        <v>41</v>
      </c>
      <c r="B42" s="6"/>
      <c r="C42" s="3" t="s">
        <v>61</v>
      </c>
      <c r="D42" s="11">
        <v>42</v>
      </c>
      <c r="E42" s="10" t="s">
        <v>150</v>
      </c>
      <c r="F42" s="8" t="s">
        <v>147</v>
      </c>
      <c r="G42" s="12">
        <v>69</v>
      </c>
      <c r="H42" s="12">
        <v>73</v>
      </c>
      <c r="I42" s="12">
        <v>68</v>
      </c>
      <c r="J42" s="12">
        <v>70</v>
      </c>
      <c r="K42" s="12">
        <v>71</v>
      </c>
      <c r="L42" s="12">
        <v>65</v>
      </c>
      <c r="M42" s="4">
        <f t="shared" si="1"/>
        <v>416</v>
      </c>
      <c r="N42" s="3"/>
      <c r="O42" s="9"/>
    </row>
    <row r="43" spans="1:15" ht="17.25">
      <c r="A43" s="3">
        <f>RANK(M43,M:M)</f>
        <v>42</v>
      </c>
      <c r="B43" s="6"/>
      <c r="C43" s="3" t="s">
        <v>62</v>
      </c>
      <c r="D43" s="11">
        <v>18</v>
      </c>
      <c r="E43" s="10" t="s">
        <v>82</v>
      </c>
      <c r="F43" s="8" t="s">
        <v>87</v>
      </c>
      <c r="G43" s="12">
        <v>62</v>
      </c>
      <c r="H43" s="12">
        <v>67</v>
      </c>
      <c r="I43" s="12">
        <v>65</v>
      </c>
      <c r="J43" s="12">
        <v>67</v>
      </c>
      <c r="K43" s="12">
        <v>69</v>
      </c>
      <c r="L43" s="12">
        <v>83</v>
      </c>
      <c r="M43" s="4">
        <f t="shared" si="1"/>
        <v>413</v>
      </c>
      <c r="N43" s="3"/>
      <c r="O43" s="9"/>
    </row>
    <row r="44" spans="1:15" ht="17.25">
      <c r="A44" s="3">
        <f>RANK(M44,M:M)</f>
        <v>43</v>
      </c>
      <c r="B44" s="6"/>
      <c r="C44" s="3">
        <v>1</v>
      </c>
      <c r="D44" s="11">
        <v>46</v>
      </c>
      <c r="E44" s="10" t="s">
        <v>100</v>
      </c>
      <c r="F44" s="8" t="s">
        <v>108</v>
      </c>
      <c r="G44" s="12">
        <v>60</v>
      </c>
      <c r="H44" s="12">
        <v>73</v>
      </c>
      <c r="I44" s="12">
        <v>69</v>
      </c>
      <c r="J44" s="12">
        <v>76</v>
      </c>
      <c r="K44" s="12">
        <v>69</v>
      </c>
      <c r="L44" s="12">
        <v>64</v>
      </c>
      <c r="M44" s="4">
        <f t="shared" si="1"/>
        <v>411</v>
      </c>
      <c r="N44" s="3"/>
      <c r="O44" s="9"/>
    </row>
    <row r="45" spans="1:15" ht="17.25">
      <c r="A45" s="3">
        <f>RANK(M45,M:M)</f>
        <v>44</v>
      </c>
      <c r="B45" s="6"/>
      <c r="C45" s="3" t="s">
        <v>62</v>
      </c>
      <c r="D45" s="11">
        <v>44</v>
      </c>
      <c r="E45" s="10" t="s">
        <v>86</v>
      </c>
      <c r="F45" s="8" t="s">
        <v>87</v>
      </c>
      <c r="G45" s="12">
        <v>60</v>
      </c>
      <c r="H45" s="12">
        <v>64</v>
      </c>
      <c r="I45" s="12">
        <v>68</v>
      </c>
      <c r="J45" s="12">
        <v>66</v>
      </c>
      <c r="K45" s="12">
        <v>73</v>
      </c>
      <c r="L45" s="12">
        <v>67</v>
      </c>
      <c r="M45" s="4">
        <f t="shared" si="1"/>
        <v>398</v>
      </c>
      <c r="N45" s="3"/>
      <c r="O45" s="9"/>
    </row>
    <row r="46" spans="1:15" ht="17.25">
      <c r="A46" s="3">
        <f>RANK(M46,M:M)</f>
        <v>45</v>
      </c>
      <c r="B46" s="6"/>
      <c r="C46" s="3" t="s">
        <v>61</v>
      </c>
      <c r="D46" s="11">
        <v>44</v>
      </c>
      <c r="E46" s="10" t="s">
        <v>81</v>
      </c>
      <c r="F46" s="8" t="s">
        <v>87</v>
      </c>
      <c r="G46" s="12">
        <v>74</v>
      </c>
      <c r="H46" s="12">
        <v>63</v>
      </c>
      <c r="I46" s="12">
        <v>65</v>
      </c>
      <c r="J46" s="12">
        <v>58</v>
      </c>
      <c r="K46" s="12">
        <v>64</v>
      </c>
      <c r="L46" s="12">
        <v>71</v>
      </c>
      <c r="M46" s="4">
        <f t="shared" si="1"/>
        <v>395</v>
      </c>
      <c r="N46" s="3"/>
      <c r="O46" s="9"/>
    </row>
    <row r="47" spans="1:15" ht="17.25">
      <c r="A47" s="3">
        <f>RANK(M47,M:M)</f>
        <v>46</v>
      </c>
      <c r="B47" s="6"/>
      <c r="C47" s="3" t="s">
        <v>62</v>
      </c>
      <c r="D47" s="11">
        <v>20</v>
      </c>
      <c r="E47" s="10" t="s">
        <v>83</v>
      </c>
      <c r="F47" s="8" t="s">
        <v>87</v>
      </c>
      <c r="G47" s="12">
        <v>66</v>
      </c>
      <c r="H47" s="12">
        <v>54</v>
      </c>
      <c r="I47" s="12">
        <v>79</v>
      </c>
      <c r="J47" s="12">
        <v>73</v>
      </c>
      <c r="K47" s="12">
        <v>59</v>
      </c>
      <c r="L47" s="12">
        <v>63</v>
      </c>
      <c r="M47" s="4">
        <f t="shared" si="1"/>
        <v>394</v>
      </c>
      <c r="N47" s="3"/>
      <c r="O47" s="9"/>
    </row>
    <row r="48" spans="1:15" ht="17.25">
      <c r="A48" s="3">
        <f>RANK(M48,M:M)</f>
        <v>47</v>
      </c>
      <c r="B48" s="6"/>
      <c r="C48" s="3" t="s">
        <v>62</v>
      </c>
      <c r="D48" s="11">
        <v>39</v>
      </c>
      <c r="E48" s="10" t="s">
        <v>85</v>
      </c>
      <c r="F48" s="8" t="s">
        <v>87</v>
      </c>
      <c r="G48" s="12">
        <v>58</v>
      </c>
      <c r="H48" s="12">
        <v>67</v>
      </c>
      <c r="I48" s="12">
        <v>63</v>
      </c>
      <c r="J48" s="12">
        <v>49</v>
      </c>
      <c r="K48" s="12">
        <v>62</v>
      </c>
      <c r="L48" s="12">
        <v>67</v>
      </c>
      <c r="M48" s="4">
        <f t="shared" si="1"/>
        <v>366</v>
      </c>
      <c r="N48" s="3"/>
      <c r="O48" s="9"/>
    </row>
    <row r="49" spans="1:15" ht="17.25">
      <c r="A49" s="3">
        <f>RANK(M49,M:M)</f>
        <v>48</v>
      </c>
      <c r="B49" s="6"/>
      <c r="C49" s="3" t="s">
        <v>62</v>
      </c>
      <c r="D49" s="11">
        <v>27</v>
      </c>
      <c r="E49" s="10" t="s">
        <v>73</v>
      </c>
      <c r="F49" s="8" t="s">
        <v>87</v>
      </c>
      <c r="G49" s="12">
        <v>72</v>
      </c>
      <c r="H49" s="12">
        <v>63</v>
      </c>
      <c r="I49" s="12">
        <v>65</v>
      </c>
      <c r="J49" s="12">
        <v>69</v>
      </c>
      <c r="K49" s="12">
        <v>50</v>
      </c>
      <c r="L49" s="12">
        <v>7</v>
      </c>
      <c r="M49" s="4">
        <f t="shared" si="1"/>
        <v>326</v>
      </c>
      <c r="N49" s="3"/>
      <c r="O49" s="9"/>
    </row>
    <row r="50" spans="1:15" ht="17.25">
      <c r="A50" s="3">
        <f>RANK(M50,M:M)</f>
        <v>49</v>
      </c>
      <c r="B50" s="6"/>
      <c r="C50" s="3" t="s">
        <v>61</v>
      </c>
      <c r="D50" s="11">
        <v>18</v>
      </c>
      <c r="E50" s="10" t="s">
        <v>75</v>
      </c>
      <c r="F50" s="8" t="s">
        <v>87</v>
      </c>
      <c r="G50" s="12">
        <v>44</v>
      </c>
      <c r="H50" s="12">
        <v>75</v>
      </c>
      <c r="I50" s="12">
        <v>54</v>
      </c>
      <c r="J50" s="12">
        <v>0</v>
      </c>
      <c r="K50" s="12">
        <v>0</v>
      </c>
      <c r="L50" s="12">
        <v>0</v>
      </c>
      <c r="M50" s="4">
        <f t="shared" si="1"/>
        <v>173</v>
      </c>
      <c r="N50" s="3" t="s">
        <v>164</v>
      </c>
      <c r="O50" s="9"/>
    </row>
    <row r="51" spans="1:15" ht="17.25">
      <c r="A51" s="3">
        <f>RANK(M51,M:M)</f>
        <v>50</v>
      </c>
      <c r="B51" s="6"/>
      <c r="C51" s="3">
        <v>2</v>
      </c>
      <c r="D51" s="11">
        <v>44</v>
      </c>
      <c r="E51" s="10" t="s">
        <v>102</v>
      </c>
      <c r="F51" s="8" t="s">
        <v>108</v>
      </c>
      <c r="G51" s="12">
        <v>65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4">
        <f t="shared" si="1"/>
        <v>65</v>
      </c>
      <c r="N51" s="3" t="s">
        <v>164</v>
      </c>
      <c r="O51" s="9"/>
    </row>
    <row r="52" spans="1:15" ht="17.25">
      <c r="A52" s="3">
        <f>RANK(M52,M:M)</f>
        <v>51</v>
      </c>
      <c r="B52" s="6"/>
      <c r="C52" s="3" t="s">
        <v>61</v>
      </c>
      <c r="D52" s="11">
        <v>27</v>
      </c>
      <c r="E52" s="10" t="s">
        <v>72</v>
      </c>
      <c r="F52" s="8" t="s">
        <v>87</v>
      </c>
      <c r="G52" s="12">
        <v>27</v>
      </c>
      <c r="H52" s="12">
        <v>7</v>
      </c>
      <c r="I52" s="12">
        <v>0</v>
      </c>
      <c r="J52" s="12">
        <v>0</v>
      </c>
      <c r="K52" s="12">
        <v>0</v>
      </c>
      <c r="L52" s="12">
        <v>0</v>
      </c>
      <c r="M52" s="4">
        <f t="shared" si="1"/>
        <v>34</v>
      </c>
      <c r="N52" s="3" t="s">
        <v>164</v>
      </c>
      <c r="O52" s="9"/>
    </row>
    <row r="53" spans="1:15" ht="17.25">
      <c r="A53" s="3">
        <f>RANK(M53,M:M)</f>
        <v>52</v>
      </c>
      <c r="B53" s="6"/>
      <c r="C53" s="3" t="s">
        <v>61</v>
      </c>
      <c r="D53" s="11">
        <v>35</v>
      </c>
      <c r="E53" s="10" t="s">
        <v>105</v>
      </c>
      <c r="F53" s="8" t="s">
        <v>108</v>
      </c>
      <c r="G53" s="12"/>
      <c r="H53" s="12"/>
      <c r="I53" s="12"/>
      <c r="J53" s="12"/>
      <c r="K53" s="12"/>
      <c r="L53" s="12"/>
      <c r="M53" s="4">
        <f t="shared" si="1"/>
        <v>0</v>
      </c>
      <c r="N53" s="3" t="s">
        <v>177</v>
      </c>
      <c r="O53" s="9"/>
    </row>
    <row r="54" spans="1:15" ht="17.25">
      <c r="A54" s="3">
        <f>RANK(M54,M:M)</f>
        <v>52</v>
      </c>
      <c r="B54" s="6"/>
      <c r="C54" s="3" t="s">
        <v>62</v>
      </c>
      <c r="D54" s="11">
        <v>24</v>
      </c>
      <c r="E54" s="10" t="s">
        <v>106</v>
      </c>
      <c r="F54" s="8" t="s">
        <v>108</v>
      </c>
      <c r="G54" s="12"/>
      <c r="H54" s="12"/>
      <c r="I54" s="12"/>
      <c r="J54" s="12"/>
      <c r="K54" s="12"/>
      <c r="L54" s="12"/>
      <c r="M54" s="4">
        <f t="shared" si="1"/>
        <v>0</v>
      </c>
      <c r="N54" s="3" t="s">
        <v>177</v>
      </c>
      <c r="O54" s="9"/>
    </row>
    <row r="55" spans="1:15" ht="17.25">
      <c r="A55" s="3">
        <f>RANK(M55,M:M)</f>
        <v>52</v>
      </c>
      <c r="B55" s="6"/>
      <c r="C55" s="3" t="s">
        <v>62</v>
      </c>
      <c r="D55" s="11">
        <v>45</v>
      </c>
      <c r="E55" s="10" t="s">
        <v>94</v>
      </c>
      <c r="F55" s="8" t="s">
        <v>95</v>
      </c>
      <c r="G55" s="12"/>
      <c r="H55" s="12"/>
      <c r="I55" s="12"/>
      <c r="J55" s="12"/>
      <c r="K55" s="12"/>
      <c r="L55" s="12"/>
      <c r="M55" s="4">
        <f t="shared" si="1"/>
        <v>0</v>
      </c>
      <c r="N55" s="3" t="s">
        <v>177</v>
      </c>
      <c r="O55" s="9"/>
    </row>
    <row r="56" spans="3:14" ht="13.5">
      <c r="C56"/>
      <c r="D56"/>
      <c r="E56"/>
      <c r="F56"/>
      <c r="G56"/>
      <c r="H56"/>
      <c r="I56"/>
      <c r="J56"/>
      <c r="K56"/>
      <c r="L56"/>
      <c r="M56"/>
      <c r="N56"/>
    </row>
    <row r="57" spans="3:14" ht="13.5">
      <c r="C57"/>
      <c r="D57"/>
      <c r="E57"/>
      <c r="F57"/>
      <c r="G57"/>
      <c r="H57"/>
      <c r="I57"/>
      <c r="J57"/>
      <c r="K57"/>
      <c r="L57"/>
      <c r="M57"/>
      <c r="N57"/>
    </row>
    <row r="58" spans="3:14" ht="13.5">
      <c r="C58"/>
      <c r="D58"/>
      <c r="E58"/>
      <c r="F58"/>
      <c r="G58"/>
      <c r="H58"/>
      <c r="I58"/>
      <c r="J58"/>
      <c r="K58"/>
      <c r="L58"/>
      <c r="M58"/>
      <c r="N58"/>
    </row>
    <row r="59" spans="3:14" ht="13.5">
      <c r="C59"/>
      <c r="D59"/>
      <c r="E59"/>
      <c r="F59"/>
      <c r="G59"/>
      <c r="H59"/>
      <c r="I59"/>
      <c r="J59"/>
      <c r="K59"/>
      <c r="L59"/>
      <c r="M59"/>
      <c r="N59"/>
    </row>
    <row r="60" spans="3:14" ht="13.5">
      <c r="C60"/>
      <c r="D60"/>
      <c r="E60"/>
      <c r="F60"/>
      <c r="G60"/>
      <c r="H60"/>
      <c r="I60"/>
      <c r="J60"/>
      <c r="K60"/>
      <c r="L60"/>
      <c r="M60"/>
      <c r="N60"/>
    </row>
    <row r="61" spans="3:14" ht="13.5">
      <c r="C61"/>
      <c r="D61"/>
      <c r="E61"/>
      <c r="F61"/>
      <c r="G61"/>
      <c r="H61"/>
      <c r="I61"/>
      <c r="J61"/>
      <c r="K61"/>
      <c r="L61"/>
      <c r="M61"/>
      <c r="N61"/>
    </row>
    <row r="62" spans="3:14" ht="13.5">
      <c r="C62"/>
      <c r="D62"/>
      <c r="E62"/>
      <c r="F62"/>
      <c r="G62"/>
      <c r="H62"/>
      <c r="I62"/>
      <c r="J62"/>
      <c r="K62"/>
      <c r="L62"/>
      <c r="M62"/>
      <c r="N62"/>
    </row>
    <row r="63" spans="3:14" ht="13.5">
      <c r="C63"/>
      <c r="D63"/>
      <c r="E63"/>
      <c r="F63"/>
      <c r="G63"/>
      <c r="H63"/>
      <c r="I63"/>
      <c r="J63"/>
      <c r="K63"/>
      <c r="L63"/>
      <c r="M63"/>
      <c r="N63"/>
    </row>
    <row r="64" spans="3:14" ht="13.5">
      <c r="C64"/>
      <c r="D64"/>
      <c r="E64"/>
      <c r="F64"/>
      <c r="G64"/>
      <c r="H64"/>
      <c r="I64"/>
      <c r="J64"/>
      <c r="K64"/>
      <c r="L64"/>
      <c r="M64"/>
      <c r="N64"/>
    </row>
    <row r="65" spans="3:14" ht="13.5">
      <c r="C65"/>
      <c r="D65"/>
      <c r="E65"/>
      <c r="F65"/>
      <c r="G65"/>
      <c r="H65"/>
      <c r="I65"/>
      <c r="J65"/>
      <c r="K65"/>
      <c r="L65"/>
      <c r="M65"/>
      <c r="N65"/>
    </row>
    <row r="66" spans="3:14" ht="13.5">
      <c r="C66"/>
      <c r="D66"/>
      <c r="E66"/>
      <c r="F66"/>
      <c r="G66"/>
      <c r="H66"/>
      <c r="I66"/>
      <c r="J66"/>
      <c r="K66"/>
      <c r="L66"/>
      <c r="M66"/>
      <c r="N66"/>
    </row>
    <row r="67" spans="3:14" ht="13.5">
      <c r="C67"/>
      <c r="D67"/>
      <c r="E67"/>
      <c r="F67"/>
      <c r="G67"/>
      <c r="H67"/>
      <c r="I67"/>
      <c r="J67"/>
      <c r="K67"/>
      <c r="L67"/>
      <c r="M67"/>
      <c r="N67"/>
    </row>
    <row r="68" spans="3:14" ht="13.5">
      <c r="C68"/>
      <c r="D68"/>
      <c r="E68"/>
      <c r="F68"/>
      <c r="G68"/>
      <c r="H68"/>
      <c r="I68"/>
      <c r="J68"/>
      <c r="K68"/>
      <c r="L68"/>
      <c r="M68"/>
      <c r="N68"/>
    </row>
    <row r="69" spans="3:14" ht="13.5">
      <c r="C69"/>
      <c r="D69"/>
      <c r="E69"/>
      <c r="F69"/>
      <c r="G69"/>
      <c r="H69"/>
      <c r="I69"/>
      <c r="J69"/>
      <c r="K69"/>
      <c r="L69"/>
      <c r="M69"/>
      <c r="N69"/>
    </row>
    <row r="70" spans="3:14" ht="13.5">
      <c r="C70"/>
      <c r="D70"/>
      <c r="E70"/>
      <c r="F70"/>
      <c r="G70"/>
      <c r="H70"/>
      <c r="I70"/>
      <c r="J70"/>
      <c r="K70"/>
      <c r="L70"/>
      <c r="M70"/>
      <c r="N70"/>
    </row>
    <row r="71" spans="3:14" ht="13.5">
      <c r="C71"/>
      <c r="D71"/>
      <c r="E71"/>
      <c r="F71"/>
      <c r="G71"/>
      <c r="H71"/>
      <c r="I71"/>
      <c r="J71"/>
      <c r="K71"/>
      <c r="L71"/>
      <c r="M71"/>
      <c r="N71"/>
    </row>
    <row r="72" spans="3:14" ht="13.5">
      <c r="C72"/>
      <c r="D72"/>
      <c r="E72"/>
      <c r="F72"/>
      <c r="G72"/>
      <c r="H72"/>
      <c r="I72"/>
      <c r="J72"/>
      <c r="K72"/>
      <c r="L72"/>
      <c r="M72"/>
      <c r="N72"/>
    </row>
    <row r="73" spans="3:14" ht="13.5">
      <c r="C73"/>
      <c r="D73"/>
      <c r="E73"/>
      <c r="F73"/>
      <c r="G73"/>
      <c r="H73"/>
      <c r="I73"/>
      <c r="J73"/>
      <c r="K73"/>
      <c r="L73"/>
      <c r="M73"/>
      <c r="N73"/>
    </row>
    <row r="74" spans="3:14" ht="13.5">
      <c r="C74"/>
      <c r="D74"/>
      <c r="E74"/>
      <c r="F74"/>
      <c r="G74"/>
      <c r="H74"/>
      <c r="I74"/>
      <c r="J74"/>
      <c r="K74"/>
      <c r="L74"/>
      <c r="M74"/>
      <c r="N74"/>
    </row>
    <row r="75" spans="3:14" ht="13.5">
      <c r="C75"/>
      <c r="D75"/>
      <c r="E75"/>
      <c r="F75"/>
      <c r="G75"/>
      <c r="H75"/>
      <c r="I75"/>
      <c r="J75"/>
      <c r="K75"/>
      <c r="L75"/>
      <c r="M75"/>
      <c r="N75"/>
    </row>
    <row r="76" spans="3:14" ht="13.5">
      <c r="C76"/>
      <c r="D76"/>
      <c r="E76"/>
      <c r="F76"/>
      <c r="G76"/>
      <c r="H76"/>
      <c r="I76"/>
      <c r="J76"/>
      <c r="K76"/>
      <c r="L76"/>
      <c r="M76"/>
      <c r="N76"/>
    </row>
    <row r="77" spans="3:14" ht="13.5">
      <c r="C77"/>
      <c r="D77"/>
      <c r="E77"/>
      <c r="F77"/>
      <c r="G77"/>
      <c r="H77"/>
      <c r="I77"/>
      <c r="J77"/>
      <c r="K77"/>
      <c r="L77"/>
      <c r="M77"/>
      <c r="N77"/>
    </row>
    <row r="78" spans="3:14" ht="13.5">
      <c r="C78"/>
      <c r="D78"/>
      <c r="E78"/>
      <c r="F78"/>
      <c r="G78"/>
      <c r="H78"/>
      <c r="I78"/>
      <c r="J78"/>
      <c r="K78"/>
      <c r="L78"/>
      <c r="M78"/>
      <c r="N78"/>
    </row>
    <row r="79" spans="3:14" ht="13.5">
      <c r="C79"/>
      <c r="D79"/>
      <c r="E79"/>
      <c r="F79"/>
      <c r="G79"/>
      <c r="H79"/>
      <c r="I79"/>
      <c r="J79"/>
      <c r="K79"/>
      <c r="L79"/>
      <c r="M79"/>
      <c r="N79"/>
    </row>
    <row r="80" spans="3:14" ht="13.5">
      <c r="C80"/>
      <c r="D80"/>
      <c r="E80"/>
      <c r="F80"/>
      <c r="G80"/>
      <c r="H80"/>
      <c r="I80"/>
      <c r="J80"/>
      <c r="K80"/>
      <c r="L80"/>
      <c r="M80"/>
      <c r="N80"/>
    </row>
    <row r="81" spans="3:14" ht="13.5">
      <c r="C81"/>
      <c r="D81"/>
      <c r="E81"/>
      <c r="F81"/>
      <c r="G81"/>
      <c r="H81"/>
      <c r="I81"/>
      <c r="J81"/>
      <c r="K81"/>
      <c r="L81"/>
      <c r="M81"/>
      <c r="N81"/>
    </row>
    <row r="82" spans="3:14" ht="13.5">
      <c r="C82"/>
      <c r="D82"/>
      <c r="E82"/>
      <c r="F82"/>
      <c r="G82"/>
      <c r="H82"/>
      <c r="I82"/>
      <c r="J82"/>
      <c r="K82"/>
      <c r="L82"/>
      <c r="M82"/>
      <c r="N82"/>
    </row>
    <row r="83" spans="3:14" ht="13.5">
      <c r="C83"/>
      <c r="D83"/>
      <c r="E83"/>
      <c r="F83"/>
      <c r="G83"/>
      <c r="H83"/>
      <c r="I83"/>
      <c r="J83"/>
      <c r="K83"/>
      <c r="L83"/>
      <c r="M83"/>
      <c r="N83"/>
    </row>
    <row r="84" spans="3:14" ht="13.5">
      <c r="C84"/>
      <c r="D84"/>
      <c r="E84"/>
      <c r="F84"/>
      <c r="G84"/>
      <c r="H84"/>
      <c r="I84"/>
      <c r="J84"/>
      <c r="K84"/>
      <c r="L84"/>
      <c r="M84"/>
      <c r="N84"/>
    </row>
    <row r="85" spans="3:14" ht="13.5">
      <c r="C85"/>
      <c r="D85"/>
      <c r="E85"/>
      <c r="F85"/>
      <c r="G85"/>
      <c r="H85"/>
      <c r="I85"/>
      <c r="J85"/>
      <c r="K85"/>
      <c r="L85"/>
      <c r="M85"/>
      <c r="N85"/>
    </row>
    <row r="86" spans="3:14" ht="13.5">
      <c r="C86"/>
      <c r="D86"/>
      <c r="E86"/>
      <c r="F86"/>
      <c r="G86"/>
      <c r="H86"/>
      <c r="I86"/>
      <c r="J86"/>
      <c r="K86"/>
      <c r="L86"/>
      <c r="M86"/>
      <c r="N86"/>
    </row>
    <row r="87" spans="3:14" ht="13.5">
      <c r="C87"/>
      <c r="D87"/>
      <c r="E87"/>
      <c r="F87"/>
      <c r="G87"/>
      <c r="H87"/>
      <c r="I87"/>
      <c r="J87"/>
      <c r="K87"/>
      <c r="L87"/>
      <c r="M87"/>
      <c r="N87"/>
    </row>
    <row r="88" spans="3:14" ht="13.5">
      <c r="C88"/>
      <c r="D88"/>
      <c r="E88"/>
      <c r="F88"/>
      <c r="G88"/>
      <c r="H88"/>
      <c r="I88"/>
      <c r="J88"/>
      <c r="K88"/>
      <c r="L88"/>
      <c r="M88"/>
      <c r="N88"/>
    </row>
    <row r="89" spans="3:14" ht="13.5">
      <c r="C89"/>
      <c r="D89"/>
      <c r="E89"/>
      <c r="F89"/>
      <c r="G89"/>
      <c r="H89"/>
      <c r="I89"/>
      <c r="J89"/>
      <c r="K89"/>
      <c r="L89"/>
      <c r="M89"/>
      <c r="N89"/>
    </row>
    <row r="90" spans="3:14" ht="13.5">
      <c r="C90"/>
      <c r="D90"/>
      <c r="E90"/>
      <c r="F90"/>
      <c r="G90"/>
      <c r="H90"/>
      <c r="I90"/>
      <c r="J90"/>
      <c r="K90"/>
      <c r="L90"/>
      <c r="M90"/>
      <c r="N90"/>
    </row>
    <row r="91" spans="3:14" ht="13.5">
      <c r="C91"/>
      <c r="D91"/>
      <c r="E91"/>
      <c r="F91"/>
      <c r="G91"/>
      <c r="H91"/>
      <c r="I91"/>
      <c r="J91"/>
      <c r="K91"/>
      <c r="L91"/>
      <c r="M91"/>
      <c r="N91"/>
    </row>
    <row r="92" spans="3:14" ht="13.5">
      <c r="C92"/>
      <c r="D92"/>
      <c r="E92"/>
      <c r="F92"/>
      <c r="G92"/>
      <c r="H92"/>
      <c r="I92"/>
      <c r="J92"/>
      <c r="K92"/>
      <c r="L92"/>
      <c r="M92"/>
      <c r="N92"/>
    </row>
    <row r="93" spans="3:14" ht="13.5">
      <c r="C93"/>
      <c r="D93"/>
      <c r="E93"/>
      <c r="F93"/>
      <c r="G93"/>
      <c r="H93"/>
      <c r="I93"/>
      <c r="J93"/>
      <c r="K93"/>
      <c r="L93"/>
      <c r="M93"/>
      <c r="N93"/>
    </row>
    <row r="94" spans="3:14" ht="13.5">
      <c r="C94"/>
      <c r="D94"/>
      <c r="E94"/>
      <c r="F94"/>
      <c r="G94"/>
      <c r="H94"/>
      <c r="I94"/>
      <c r="J94"/>
      <c r="K94"/>
      <c r="L94"/>
      <c r="M94"/>
      <c r="N94"/>
    </row>
    <row r="95" spans="3:14" ht="13.5">
      <c r="C95"/>
      <c r="D95"/>
      <c r="E95"/>
      <c r="F95"/>
      <c r="G95"/>
      <c r="H95"/>
      <c r="I95"/>
      <c r="J95"/>
      <c r="K95"/>
      <c r="L95"/>
      <c r="M95"/>
      <c r="N95"/>
    </row>
    <row r="96" spans="3:14" ht="13.5">
      <c r="C96"/>
      <c r="D96"/>
      <c r="E96"/>
      <c r="F96"/>
      <c r="G96"/>
      <c r="H96"/>
      <c r="I96"/>
      <c r="J96"/>
      <c r="K96"/>
      <c r="L96"/>
      <c r="M96"/>
      <c r="N96"/>
    </row>
    <row r="97" spans="3:14" ht="13.5">
      <c r="C97"/>
      <c r="D97"/>
      <c r="E97"/>
      <c r="F97"/>
      <c r="G97"/>
      <c r="H97"/>
      <c r="I97"/>
      <c r="J97"/>
      <c r="K97"/>
      <c r="L97"/>
      <c r="M97"/>
      <c r="N97"/>
    </row>
    <row r="98" spans="3:14" ht="13.5">
      <c r="C98"/>
      <c r="D98"/>
      <c r="E98"/>
      <c r="F98"/>
      <c r="G98"/>
      <c r="H98"/>
      <c r="I98"/>
      <c r="J98"/>
      <c r="K98"/>
      <c r="L98"/>
      <c r="M98"/>
      <c r="N98"/>
    </row>
    <row r="99" spans="3:14" ht="13.5">
      <c r="C99"/>
      <c r="D99"/>
      <c r="E99"/>
      <c r="F99"/>
      <c r="G99"/>
      <c r="H99"/>
      <c r="I99"/>
      <c r="J99"/>
      <c r="K99"/>
      <c r="L99"/>
      <c r="M99"/>
      <c r="N99"/>
    </row>
    <row r="100" spans="3:14" ht="13.5">
      <c r="C100"/>
      <c r="D100"/>
      <c r="E100"/>
      <c r="F100"/>
      <c r="G100"/>
      <c r="H100"/>
      <c r="I100"/>
      <c r="J100"/>
      <c r="K100"/>
      <c r="L100"/>
      <c r="M100"/>
      <c r="N100"/>
    </row>
    <row r="101" spans="3:14" ht="13.5">
      <c r="C101"/>
      <c r="D101"/>
      <c r="E101"/>
      <c r="F101"/>
      <c r="G101"/>
      <c r="H101"/>
      <c r="I101"/>
      <c r="J101"/>
      <c r="K101"/>
      <c r="L101"/>
      <c r="M101"/>
      <c r="N101"/>
    </row>
    <row r="102" spans="3:14" ht="13.5">
      <c r="C102"/>
      <c r="D102"/>
      <c r="E102"/>
      <c r="F102"/>
      <c r="G102"/>
      <c r="H102"/>
      <c r="I102"/>
      <c r="J102"/>
      <c r="K102"/>
      <c r="L102"/>
      <c r="M102"/>
      <c r="N102"/>
    </row>
    <row r="103" spans="3:14" ht="13.5">
      <c r="C103"/>
      <c r="D103"/>
      <c r="E103"/>
      <c r="F103"/>
      <c r="G103"/>
      <c r="H103"/>
      <c r="I103"/>
      <c r="J103"/>
      <c r="K103"/>
      <c r="L103"/>
      <c r="M103"/>
      <c r="N103"/>
    </row>
    <row r="104" spans="3:14" ht="13.5">
      <c r="C104"/>
      <c r="D104"/>
      <c r="E104"/>
      <c r="F104"/>
      <c r="G104"/>
      <c r="H104"/>
      <c r="I104"/>
      <c r="J104"/>
      <c r="K104"/>
      <c r="L104"/>
      <c r="M104"/>
      <c r="N104"/>
    </row>
    <row r="105" spans="3:14" ht="13.5">
      <c r="C105"/>
      <c r="D105"/>
      <c r="E105"/>
      <c r="F105"/>
      <c r="G105"/>
      <c r="H105"/>
      <c r="I105"/>
      <c r="J105"/>
      <c r="K105"/>
      <c r="L105"/>
      <c r="M105"/>
      <c r="N105"/>
    </row>
    <row r="106" spans="3:14" ht="13.5">
      <c r="C106"/>
      <c r="D106"/>
      <c r="E106"/>
      <c r="F106"/>
      <c r="G106"/>
      <c r="H106"/>
      <c r="I106"/>
      <c r="J106"/>
      <c r="K106"/>
      <c r="L106"/>
      <c r="M106"/>
      <c r="N106"/>
    </row>
    <row r="107" spans="3:14" ht="13.5">
      <c r="C107"/>
      <c r="D107"/>
      <c r="E107"/>
      <c r="F107"/>
      <c r="G107"/>
      <c r="H107"/>
      <c r="I107"/>
      <c r="J107"/>
      <c r="K107"/>
      <c r="L107"/>
      <c r="M107"/>
      <c r="N107"/>
    </row>
    <row r="108" spans="3:14" ht="13.5">
      <c r="C108"/>
      <c r="D108"/>
      <c r="E108"/>
      <c r="F108"/>
      <c r="G108"/>
      <c r="H108"/>
      <c r="I108"/>
      <c r="J108"/>
      <c r="K108"/>
      <c r="L108"/>
      <c r="M108"/>
      <c r="N108"/>
    </row>
    <row r="109" spans="3:14" ht="13.5">
      <c r="C109"/>
      <c r="D109"/>
      <c r="E109"/>
      <c r="F109"/>
      <c r="G109"/>
      <c r="H109"/>
      <c r="I109"/>
      <c r="J109"/>
      <c r="K109"/>
      <c r="L109"/>
      <c r="M109"/>
      <c r="N109"/>
    </row>
    <row r="110" spans="3:14" ht="13.5">
      <c r="C110"/>
      <c r="D110"/>
      <c r="E110"/>
      <c r="F110"/>
      <c r="G110"/>
      <c r="H110"/>
      <c r="I110"/>
      <c r="J110"/>
      <c r="K110"/>
      <c r="L110"/>
      <c r="M110"/>
      <c r="N110"/>
    </row>
    <row r="111" spans="3:14" ht="13.5">
      <c r="C111"/>
      <c r="D111"/>
      <c r="E111"/>
      <c r="F111"/>
      <c r="G111"/>
      <c r="H111"/>
      <c r="I111"/>
      <c r="J111"/>
      <c r="K111"/>
      <c r="L111"/>
      <c r="M111"/>
      <c r="N111"/>
    </row>
    <row r="112" spans="3:14" ht="13.5">
      <c r="C112"/>
      <c r="D112"/>
      <c r="E112"/>
      <c r="F112"/>
      <c r="G112"/>
      <c r="H112"/>
      <c r="I112"/>
      <c r="J112"/>
      <c r="K112"/>
      <c r="L112"/>
      <c r="M112"/>
      <c r="N112"/>
    </row>
    <row r="113" spans="3:14" ht="13.5">
      <c r="C113"/>
      <c r="D113"/>
      <c r="E113"/>
      <c r="F113"/>
      <c r="G113"/>
      <c r="H113"/>
      <c r="I113"/>
      <c r="J113"/>
      <c r="K113"/>
      <c r="L113"/>
      <c r="M113"/>
      <c r="N113"/>
    </row>
    <row r="114" spans="3:14" ht="13.5">
      <c r="C114"/>
      <c r="D114"/>
      <c r="E114"/>
      <c r="F114"/>
      <c r="G114"/>
      <c r="H114"/>
      <c r="I114"/>
      <c r="J114"/>
      <c r="K114"/>
      <c r="L114"/>
      <c r="M114"/>
      <c r="N114"/>
    </row>
    <row r="115" spans="3:14" ht="13.5">
      <c r="C115"/>
      <c r="D115"/>
      <c r="E115"/>
      <c r="F115"/>
      <c r="G115"/>
      <c r="H115"/>
      <c r="I115"/>
      <c r="J115"/>
      <c r="K115"/>
      <c r="L115"/>
      <c r="M115"/>
      <c r="N115"/>
    </row>
    <row r="116" spans="3:14" ht="13.5">
      <c r="C116"/>
      <c r="D116"/>
      <c r="E116"/>
      <c r="F116"/>
      <c r="G116"/>
      <c r="H116"/>
      <c r="I116"/>
      <c r="J116"/>
      <c r="K116"/>
      <c r="L116"/>
      <c r="M116"/>
      <c r="N116"/>
    </row>
    <row r="117" spans="3:14" ht="13.5">
      <c r="C117"/>
      <c r="D117"/>
      <c r="E117"/>
      <c r="F117"/>
      <c r="G117"/>
      <c r="H117"/>
      <c r="I117"/>
      <c r="J117"/>
      <c r="K117"/>
      <c r="L117"/>
      <c r="M117"/>
      <c r="N117"/>
    </row>
    <row r="118" spans="3:14" ht="13.5">
      <c r="C118"/>
      <c r="D118"/>
      <c r="E118"/>
      <c r="F118"/>
      <c r="G118"/>
      <c r="H118"/>
      <c r="I118"/>
      <c r="J118"/>
      <c r="K118"/>
      <c r="L118"/>
      <c r="M118"/>
      <c r="N118"/>
    </row>
    <row r="119" spans="3:14" ht="13.5">
      <c r="C119"/>
      <c r="D119"/>
      <c r="E119"/>
      <c r="F119"/>
      <c r="G119"/>
      <c r="H119"/>
      <c r="I119"/>
      <c r="J119"/>
      <c r="K119"/>
      <c r="L119"/>
      <c r="M119"/>
      <c r="N119"/>
    </row>
    <row r="120" spans="3:14" ht="13.5">
      <c r="C120"/>
      <c r="D120"/>
      <c r="E120"/>
      <c r="F120"/>
      <c r="G120"/>
      <c r="H120"/>
      <c r="I120"/>
      <c r="J120"/>
      <c r="K120"/>
      <c r="L120"/>
      <c r="M120"/>
      <c r="N120"/>
    </row>
    <row r="121" spans="3:14" ht="13.5">
      <c r="C121"/>
      <c r="D121"/>
      <c r="E121"/>
      <c r="F121"/>
      <c r="G121"/>
      <c r="H121"/>
      <c r="I121"/>
      <c r="J121"/>
      <c r="K121"/>
      <c r="L121"/>
      <c r="M121"/>
      <c r="N121"/>
    </row>
    <row r="122" spans="3:14" ht="13.5">
      <c r="C122"/>
      <c r="D122"/>
      <c r="E122"/>
      <c r="F122"/>
      <c r="G122"/>
      <c r="H122"/>
      <c r="I122"/>
      <c r="J122"/>
      <c r="K122"/>
      <c r="L122"/>
      <c r="M122"/>
      <c r="N122"/>
    </row>
    <row r="123" spans="3:14" ht="13.5">
      <c r="C123"/>
      <c r="D123"/>
      <c r="E123"/>
      <c r="F123"/>
      <c r="G123"/>
      <c r="H123"/>
      <c r="I123"/>
      <c r="J123"/>
      <c r="K123"/>
      <c r="L123"/>
      <c r="M123"/>
      <c r="N123"/>
    </row>
    <row r="124" spans="3:14" ht="13.5">
      <c r="C124"/>
      <c r="D124"/>
      <c r="E124"/>
      <c r="F124"/>
      <c r="G124"/>
      <c r="H124"/>
      <c r="I124"/>
      <c r="J124"/>
      <c r="K124"/>
      <c r="L124"/>
      <c r="M124"/>
      <c r="N124"/>
    </row>
    <row r="125" spans="3:14" ht="13.5">
      <c r="C125"/>
      <c r="D125"/>
      <c r="E125"/>
      <c r="F125"/>
      <c r="G125"/>
      <c r="H125"/>
      <c r="I125"/>
      <c r="J125"/>
      <c r="K125"/>
      <c r="L125"/>
      <c r="M125"/>
      <c r="N125"/>
    </row>
    <row r="126" spans="3:14" ht="13.5">
      <c r="C126"/>
      <c r="D126"/>
      <c r="E126"/>
      <c r="F126"/>
      <c r="G126"/>
      <c r="H126"/>
      <c r="I126"/>
      <c r="J126"/>
      <c r="K126"/>
      <c r="L126"/>
      <c r="M126"/>
      <c r="N126"/>
    </row>
    <row r="127" spans="3:14" ht="13.5">
      <c r="C127"/>
      <c r="D127"/>
      <c r="E127"/>
      <c r="F127"/>
      <c r="G127"/>
      <c r="H127"/>
      <c r="I127"/>
      <c r="J127"/>
      <c r="K127"/>
      <c r="L127"/>
      <c r="M127"/>
      <c r="N127"/>
    </row>
    <row r="128" spans="3:14" ht="13.5">
      <c r="C128"/>
      <c r="D128"/>
      <c r="E128"/>
      <c r="F128"/>
      <c r="G128"/>
      <c r="H128"/>
      <c r="I128"/>
      <c r="J128"/>
      <c r="K128"/>
      <c r="L128"/>
      <c r="M128"/>
      <c r="N128"/>
    </row>
    <row r="129" spans="3:14" ht="13.5">
      <c r="C129"/>
      <c r="D129"/>
      <c r="E129"/>
      <c r="F129"/>
      <c r="G129"/>
      <c r="H129"/>
      <c r="I129"/>
      <c r="J129"/>
      <c r="K129"/>
      <c r="L129"/>
      <c r="M129"/>
      <c r="N129"/>
    </row>
    <row r="130" spans="3:14" ht="13.5">
      <c r="C130"/>
      <c r="D130"/>
      <c r="E130"/>
      <c r="F130"/>
      <c r="G130"/>
      <c r="H130"/>
      <c r="I130"/>
      <c r="J130"/>
      <c r="K130"/>
      <c r="L130"/>
      <c r="M130"/>
      <c r="N130"/>
    </row>
    <row r="131" spans="3:14" ht="13.5">
      <c r="C131"/>
      <c r="D131"/>
      <c r="E131"/>
      <c r="F131"/>
      <c r="G131"/>
      <c r="H131"/>
      <c r="I131"/>
      <c r="J131"/>
      <c r="K131"/>
      <c r="L131"/>
      <c r="M131"/>
      <c r="N131"/>
    </row>
    <row r="132" spans="3:14" ht="13.5">
      <c r="C132"/>
      <c r="D132"/>
      <c r="E132"/>
      <c r="F132"/>
      <c r="G132"/>
      <c r="H132"/>
      <c r="I132"/>
      <c r="J132"/>
      <c r="K132"/>
      <c r="L132"/>
      <c r="M132"/>
      <c r="N132"/>
    </row>
    <row r="133" spans="3:14" ht="13.5">
      <c r="C133"/>
      <c r="D133"/>
      <c r="E133"/>
      <c r="F133"/>
      <c r="G133"/>
      <c r="H133"/>
      <c r="I133"/>
      <c r="J133"/>
      <c r="K133"/>
      <c r="L133"/>
      <c r="M133"/>
      <c r="N133"/>
    </row>
    <row r="134" spans="3:14" ht="13.5">
      <c r="C134"/>
      <c r="D134"/>
      <c r="E134"/>
      <c r="F134"/>
      <c r="G134"/>
      <c r="H134"/>
      <c r="I134"/>
      <c r="J134"/>
      <c r="K134"/>
      <c r="L134"/>
      <c r="M134"/>
      <c r="N134"/>
    </row>
    <row r="135" spans="3:14" ht="13.5">
      <c r="C135"/>
      <c r="D135"/>
      <c r="E135"/>
      <c r="F135"/>
      <c r="G135"/>
      <c r="H135"/>
      <c r="I135"/>
      <c r="J135"/>
      <c r="K135"/>
      <c r="L135"/>
      <c r="M135"/>
      <c r="N135"/>
    </row>
    <row r="136" spans="3:14" ht="13.5">
      <c r="C136"/>
      <c r="D136"/>
      <c r="E136"/>
      <c r="F136"/>
      <c r="G136"/>
      <c r="H136"/>
      <c r="I136"/>
      <c r="J136"/>
      <c r="K136"/>
      <c r="L136"/>
      <c r="M136"/>
      <c r="N136"/>
    </row>
    <row r="137" spans="3:14" ht="13.5">
      <c r="C137"/>
      <c r="D137"/>
      <c r="E137"/>
      <c r="F137"/>
      <c r="G137"/>
      <c r="H137"/>
      <c r="I137"/>
      <c r="J137"/>
      <c r="K137"/>
      <c r="L137"/>
      <c r="M137"/>
      <c r="N137"/>
    </row>
    <row r="138" spans="3:14" ht="13.5">
      <c r="C138"/>
      <c r="D138"/>
      <c r="E138"/>
      <c r="F138"/>
      <c r="G138"/>
      <c r="H138"/>
      <c r="I138"/>
      <c r="J138"/>
      <c r="K138"/>
      <c r="L138"/>
      <c r="M138"/>
      <c r="N138"/>
    </row>
    <row r="139" spans="3:14" ht="13.5">
      <c r="C139"/>
      <c r="D139"/>
      <c r="E139"/>
      <c r="F139"/>
      <c r="G139"/>
      <c r="H139"/>
      <c r="I139"/>
      <c r="J139"/>
      <c r="K139"/>
      <c r="L139"/>
      <c r="M139"/>
      <c r="N139"/>
    </row>
    <row r="140" spans="3:14" ht="13.5">
      <c r="C140"/>
      <c r="D140"/>
      <c r="E140"/>
      <c r="F140"/>
      <c r="G140"/>
      <c r="H140"/>
      <c r="I140"/>
      <c r="J140"/>
      <c r="K140"/>
      <c r="L140"/>
      <c r="M140"/>
      <c r="N140"/>
    </row>
    <row r="141" spans="3:14" ht="13.5">
      <c r="C141"/>
      <c r="D141"/>
      <c r="E141"/>
      <c r="F141"/>
      <c r="G141"/>
      <c r="H141"/>
      <c r="I141"/>
      <c r="J141"/>
      <c r="K141"/>
      <c r="L141"/>
      <c r="M141"/>
      <c r="N141"/>
    </row>
    <row r="142" spans="3:14" ht="13.5">
      <c r="C142"/>
      <c r="D142"/>
      <c r="E142"/>
      <c r="F142"/>
      <c r="G142"/>
      <c r="H142"/>
      <c r="I142"/>
      <c r="J142"/>
      <c r="K142"/>
      <c r="L142"/>
      <c r="M142"/>
      <c r="N142"/>
    </row>
    <row r="143" spans="3:14" ht="13.5">
      <c r="C143"/>
      <c r="D143"/>
      <c r="E143"/>
      <c r="F143"/>
      <c r="G143"/>
      <c r="H143"/>
      <c r="I143"/>
      <c r="J143"/>
      <c r="K143"/>
      <c r="L143"/>
      <c r="M143"/>
      <c r="N143"/>
    </row>
    <row r="144" spans="3:14" ht="13.5">
      <c r="C144"/>
      <c r="D144"/>
      <c r="E144"/>
      <c r="F144"/>
      <c r="G144"/>
      <c r="H144"/>
      <c r="I144"/>
      <c r="J144"/>
      <c r="K144"/>
      <c r="L144"/>
      <c r="M144"/>
      <c r="N144"/>
    </row>
    <row r="145" spans="3:14" ht="13.5">
      <c r="C145"/>
      <c r="D145"/>
      <c r="E145"/>
      <c r="F145"/>
      <c r="G145"/>
      <c r="H145"/>
      <c r="I145"/>
      <c r="J145"/>
      <c r="K145"/>
      <c r="L145"/>
      <c r="M145"/>
      <c r="N145"/>
    </row>
    <row r="146" spans="3:14" ht="13.5">
      <c r="C146"/>
      <c r="D146"/>
      <c r="E146"/>
      <c r="F146"/>
      <c r="G146"/>
      <c r="H146"/>
      <c r="I146"/>
      <c r="J146"/>
      <c r="K146"/>
      <c r="L146"/>
      <c r="M146"/>
      <c r="N146"/>
    </row>
    <row r="147" spans="3:14" ht="13.5">
      <c r="C147"/>
      <c r="D147"/>
      <c r="E147"/>
      <c r="F147"/>
      <c r="G147"/>
      <c r="H147"/>
      <c r="I147"/>
      <c r="J147"/>
      <c r="K147"/>
      <c r="L147"/>
      <c r="M147"/>
      <c r="N147"/>
    </row>
    <row r="148" spans="3:14" ht="13.5">
      <c r="C148"/>
      <c r="D148"/>
      <c r="E148"/>
      <c r="F148"/>
      <c r="G148"/>
      <c r="H148"/>
      <c r="I148"/>
      <c r="J148"/>
      <c r="K148"/>
      <c r="L148"/>
      <c r="M148"/>
      <c r="N148"/>
    </row>
    <row r="149" spans="3:14" ht="13.5">
      <c r="C149"/>
      <c r="D149"/>
      <c r="E149"/>
      <c r="F149"/>
      <c r="G149"/>
      <c r="H149"/>
      <c r="I149"/>
      <c r="J149"/>
      <c r="K149"/>
      <c r="L149"/>
      <c r="M149"/>
      <c r="N149"/>
    </row>
    <row r="150" spans="3:14" ht="13.5">
      <c r="C150"/>
      <c r="D150"/>
      <c r="E150"/>
      <c r="F150"/>
      <c r="G150"/>
      <c r="H150"/>
      <c r="I150"/>
      <c r="J150"/>
      <c r="K150"/>
      <c r="L150"/>
      <c r="M150"/>
      <c r="N150"/>
    </row>
    <row r="151" spans="3:14" ht="13.5">
      <c r="C151"/>
      <c r="D151"/>
      <c r="E151"/>
      <c r="F151"/>
      <c r="G151"/>
      <c r="H151"/>
      <c r="I151"/>
      <c r="J151"/>
      <c r="K151"/>
      <c r="L151"/>
      <c r="M151"/>
      <c r="N151"/>
    </row>
    <row r="152" spans="3:14" ht="13.5">
      <c r="C152"/>
      <c r="D152"/>
      <c r="E152"/>
      <c r="F152"/>
      <c r="G152"/>
      <c r="H152"/>
      <c r="I152"/>
      <c r="J152"/>
      <c r="K152"/>
      <c r="L152"/>
      <c r="M152"/>
      <c r="N152"/>
    </row>
    <row r="153" spans="3:14" ht="13.5">
      <c r="C153"/>
      <c r="D153"/>
      <c r="E153"/>
      <c r="F153"/>
      <c r="G153"/>
      <c r="H153"/>
      <c r="I153"/>
      <c r="J153"/>
      <c r="K153"/>
      <c r="L153"/>
      <c r="M153"/>
      <c r="N153"/>
    </row>
    <row r="154" spans="3:14" ht="13.5">
      <c r="C154"/>
      <c r="D154"/>
      <c r="E154"/>
      <c r="F154"/>
      <c r="G154"/>
      <c r="H154"/>
      <c r="I154"/>
      <c r="J154"/>
      <c r="K154"/>
      <c r="L154"/>
      <c r="M154"/>
      <c r="N154"/>
    </row>
    <row r="155" spans="3:14" ht="13.5">
      <c r="C155"/>
      <c r="D155"/>
      <c r="E155"/>
      <c r="F155"/>
      <c r="G155"/>
      <c r="H155"/>
      <c r="I155"/>
      <c r="J155"/>
      <c r="K155"/>
      <c r="L155"/>
      <c r="M155"/>
      <c r="N155"/>
    </row>
    <row r="156" spans="3:14" ht="13.5">
      <c r="C156"/>
      <c r="D156"/>
      <c r="E156"/>
      <c r="F156"/>
      <c r="G156"/>
      <c r="H156"/>
      <c r="I156"/>
      <c r="J156"/>
      <c r="K156"/>
      <c r="L156"/>
      <c r="M156"/>
      <c r="N156"/>
    </row>
    <row r="157" spans="3:14" ht="13.5">
      <c r="C157"/>
      <c r="D157"/>
      <c r="E157"/>
      <c r="F157"/>
      <c r="G157"/>
      <c r="H157"/>
      <c r="I157"/>
      <c r="J157"/>
      <c r="K157"/>
      <c r="L157"/>
      <c r="M157"/>
      <c r="N157"/>
    </row>
    <row r="158" spans="3:14" ht="13.5">
      <c r="C158"/>
      <c r="D158"/>
      <c r="E158"/>
      <c r="F158"/>
      <c r="G158"/>
      <c r="H158"/>
      <c r="I158"/>
      <c r="J158"/>
      <c r="K158"/>
      <c r="L158"/>
      <c r="M158"/>
      <c r="N158"/>
    </row>
    <row r="159" spans="3:14" ht="13.5">
      <c r="C159"/>
      <c r="D159"/>
      <c r="E159"/>
      <c r="F159"/>
      <c r="G159"/>
      <c r="H159"/>
      <c r="I159"/>
      <c r="J159"/>
      <c r="K159"/>
      <c r="L159"/>
      <c r="M159"/>
      <c r="N159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75" r:id="rId1"/>
  <headerFooter alignWithMargins="0">
    <oddHeader>&amp;C&amp;16第37回中部学生ライフル射撃新人戦
&amp;"ＭＳ Ｐゴシック,太字"&amp;20 10mS60</oddHeader>
    <oddFooter>&amp;L&amp;D　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96"/>
  <sheetViews>
    <sheetView zoomScale="75" zoomScaleNormal="75" workbookViewId="0" topLeftCell="A1">
      <selection activeCell="F44" sqref="F44"/>
      <selection activeCell="A1" sqref="A1"/>
    </sheetView>
  </sheetViews>
  <sheetFormatPr defaultColWidth="9.00390625" defaultRowHeight="13.5"/>
  <cols>
    <col min="1" max="2" width="5.625" style="0" customWidth="1"/>
    <col min="3" max="4" width="5.625" style="7" customWidth="1"/>
    <col min="5" max="5" width="17.50390625" style="7" customWidth="1"/>
    <col min="6" max="6" width="18.50390625" style="7" customWidth="1"/>
    <col min="7" max="12" width="5.00390625" style="7" customWidth="1"/>
    <col min="13" max="13" width="6.125" style="7" customWidth="1"/>
    <col min="14" max="14" width="18.00390625" style="7" customWidth="1"/>
  </cols>
  <sheetData>
    <row r="1" spans="1:14" ht="17.25">
      <c r="A1" s="1" t="s">
        <v>0</v>
      </c>
      <c r="B1" s="5"/>
      <c r="C1" s="2" t="s">
        <v>1</v>
      </c>
      <c r="D1" s="2" t="s">
        <v>2</v>
      </c>
      <c r="E1" s="2" t="s">
        <v>3</v>
      </c>
      <c r="F1" s="2" t="s">
        <v>4</v>
      </c>
      <c r="G1" s="2" t="s">
        <v>7</v>
      </c>
      <c r="H1" s="2" t="s">
        <v>8</v>
      </c>
      <c r="I1" s="2" t="s">
        <v>43</v>
      </c>
      <c r="J1" s="2" t="s">
        <v>44</v>
      </c>
      <c r="K1" s="2" t="s">
        <v>45</v>
      </c>
      <c r="L1" s="2" t="s">
        <v>46</v>
      </c>
      <c r="M1" s="2" t="s">
        <v>5</v>
      </c>
      <c r="N1" s="4" t="s">
        <v>6</v>
      </c>
    </row>
    <row r="2" spans="1:15" ht="17.25">
      <c r="A2" s="3">
        <f aca="true" t="shared" si="0" ref="A2:A33">RANK(M2,M$1:M$65536)</f>
        <v>1</v>
      </c>
      <c r="B2" s="6"/>
      <c r="C2" s="3">
        <v>1</v>
      </c>
      <c r="D2" s="11">
        <v>27</v>
      </c>
      <c r="E2" s="10" t="s">
        <v>145</v>
      </c>
      <c r="F2" s="8" t="s">
        <v>147</v>
      </c>
      <c r="G2" s="12">
        <v>96</v>
      </c>
      <c r="H2" s="12">
        <v>95</v>
      </c>
      <c r="I2" s="12">
        <v>93</v>
      </c>
      <c r="J2" s="12">
        <v>97</v>
      </c>
      <c r="K2" s="12">
        <v>90</v>
      </c>
      <c r="L2" s="12">
        <v>99</v>
      </c>
      <c r="M2" s="4">
        <f aca="true" t="shared" si="1" ref="M2:M32">SUM(G2:L2)</f>
        <v>570</v>
      </c>
      <c r="N2" s="3"/>
      <c r="O2" s="9"/>
    </row>
    <row r="3" spans="1:15" ht="17.25">
      <c r="A3" s="3">
        <f t="shared" si="0"/>
        <v>2</v>
      </c>
      <c r="B3" s="6"/>
      <c r="C3" s="3">
        <v>1</v>
      </c>
      <c r="D3" s="11">
        <v>24</v>
      </c>
      <c r="E3" s="10" t="s">
        <v>131</v>
      </c>
      <c r="F3" s="8" t="s">
        <v>95</v>
      </c>
      <c r="G3" s="12">
        <v>94</v>
      </c>
      <c r="H3" s="12">
        <v>95</v>
      </c>
      <c r="I3" s="12">
        <v>95</v>
      </c>
      <c r="J3" s="12">
        <v>95</v>
      </c>
      <c r="K3" s="12">
        <v>95</v>
      </c>
      <c r="L3" s="12">
        <v>94</v>
      </c>
      <c r="M3" s="4">
        <f t="shared" si="1"/>
        <v>568</v>
      </c>
      <c r="N3" s="3"/>
      <c r="O3" s="9"/>
    </row>
    <row r="4" spans="1:15" ht="17.25">
      <c r="A4" s="3">
        <f t="shared" si="0"/>
        <v>4</v>
      </c>
      <c r="B4" s="6"/>
      <c r="C4" s="3">
        <v>2</v>
      </c>
      <c r="D4" s="11">
        <v>19</v>
      </c>
      <c r="E4" s="10" t="s">
        <v>146</v>
      </c>
      <c r="F4" s="8" t="s">
        <v>147</v>
      </c>
      <c r="G4" s="12">
        <v>91</v>
      </c>
      <c r="H4" s="12">
        <v>92</v>
      </c>
      <c r="I4" s="12">
        <v>94</v>
      </c>
      <c r="J4" s="12">
        <v>95</v>
      </c>
      <c r="K4" s="12">
        <v>94</v>
      </c>
      <c r="L4" s="12">
        <v>95</v>
      </c>
      <c r="M4" s="4">
        <f t="shared" si="1"/>
        <v>561</v>
      </c>
      <c r="N4" s="3"/>
      <c r="O4" s="9"/>
    </row>
    <row r="5" spans="1:15" ht="17.25">
      <c r="A5" s="3">
        <f t="shared" si="0"/>
        <v>5</v>
      </c>
      <c r="B5" s="6"/>
      <c r="C5" s="3">
        <v>1</v>
      </c>
      <c r="D5" s="11">
        <v>33</v>
      </c>
      <c r="E5" s="10" t="s">
        <v>133</v>
      </c>
      <c r="F5" s="8" t="s">
        <v>95</v>
      </c>
      <c r="G5" s="12">
        <v>91</v>
      </c>
      <c r="H5" s="12">
        <v>95</v>
      </c>
      <c r="I5" s="12">
        <v>91</v>
      </c>
      <c r="J5" s="12">
        <v>93</v>
      </c>
      <c r="K5" s="12">
        <v>95</v>
      </c>
      <c r="L5" s="12">
        <v>92</v>
      </c>
      <c r="M5" s="4">
        <f t="shared" si="1"/>
        <v>557</v>
      </c>
      <c r="N5" s="3"/>
      <c r="O5" s="9"/>
    </row>
    <row r="6" spans="1:15" ht="17.25">
      <c r="A6" s="3">
        <f t="shared" si="0"/>
        <v>6</v>
      </c>
      <c r="B6" s="6"/>
      <c r="C6" s="3">
        <v>1</v>
      </c>
      <c r="D6" s="11">
        <v>41</v>
      </c>
      <c r="E6" s="10" t="s">
        <v>109</v>
      </c>
      <c r="F6" s="8" t="s">
        <v>66</v>
      </c>
      <c r="G6" s="12">
        <v>95</v>
      </c>
      <c r="H6" s="12">
        <v>93</v>
      </c>
      <c r="I6" s="12">
        <v>91</v>
      </c>
      <c r="J6" s="12">
        <v>93</v>
      </c>
      <c r="K6" s="12">
        <v>90</v>
      </c>
      <c r="L6" s="12">
        <v>93</v>
      </c>
      <c r="M6" s="4">
        <f t="shared" si="1"/>
        <v>555</v>
      </c>
      <c r="N6" s="3"/>
      <c r="O6" s="9"/>
    </row>
    <row r="7" spans="1:15" ht="17.25">
      <c r="A7" s="3">
        <f t="shared" si="0"/>
        <v>7</v>
      </c>
      <c r="B7" s="6"/>
      <c r="C7" s="3">
        <v>2</v>
      </c>
      <c r="D7" s="11">
        <v>33</v>
      </c>
      <c r="E7" s="10" t="s">
        <v>136</v>
      </c>
      <c r="F7" s="8" t="s">
        <v>95</v>
      </c>
      <c r="G7" s="12">
        <v>96</v>
      </c>
      <c r="H7" s="12">
        <v>88</v>
      </c>
      <c r="I7" s="12">
        <v>97</v>
      </c>
      <c r="J7" s="12">
        <v>88</v>
      </c>
      <c r="K7" s="12">
        <v>88</v>
      </c>
      <c r="L7" s="12">
        <v>95</v>
      </c>
      <c r="M7" s="4">
        <f t="shared" si="1"/>
        <v>552</v>
      </c>
      <c r="N7" s="3"/>
      <c r="O7" s="9"/>
    </row>
    <row r="8" spans="1:15" ht="17.25">
      <c r="A8" s="3">
        <f t="shared" si="0"/>
        <v>8</v>
      </c>
      <c r="B8" s="6"/>
      <c r="C8" s="3">
        <v>2</v>
      </c>
      <c r="D8" s="11">
        <v>34</v>
      </c>
      <c r="E8" s="10" t="s">
        <v>129</v>
      </c>
      <c r="F8" s="8" t="s">
        <v>87</v>
      </c>
      <c r="G8" s="12">
        <v>89</v>
      </c>
      <c r="H8" s="12">
        <v>91</v>
      </c>
      <c r="I8" s="12">
        <v>88</v>
      </c>
      <c r="J8" s="12">
        <v>95</v>
      </c>
      <c r="K8" s="12">
        <v>91</v>
      </c>
      <c r="L8" s="12">
        <v>92</v>
      </c>
      <c r="M8" s="4">
        <f t="shared" si="1"/>
        <v>546</v>
      </c>
      <c r="N8" s="3"/>
      <c r="O8" s="9"/>
    </row>
    <row r="9" spans="1:15" ht="17.25">
      <c r="A9" s="3">
        <f t="shared" si="0"/>
        <v>9</v>
      </c>
      <c r="B9" s="6"/>
      <c r="C9" s="3">
        <v>2</v>
      </c>
      <c r="D9" s="11">
        <v>41</v>
      </c>
      <c r="E9" s="10" t="s">
        <v>111</v>
      </c>
      <c r="F9" s="8" t="s">
        <v>66</v>
      </c>
      <c r="G9" s="12">
        <v>90</v>
      </c>
      <c r="H9" s="12">
        <v>96</v>
      </c>
      <c r="I9" s="12">
        <v>92</v>
      </c>
      <c r="J9" s="12">
        <v>87</v>
      </c>
      <c r="K9" s="12">
        <v>88</v>
      </c>
      <c r="L9" s="12">
        <v>92</v>
      </c>
      <c r="M9" s="4">
        <f t="shared" si="1"/>
        <v>545</v>
      </c>
      <c r="N9" s="3"/>
      <c r="O9" s="9"/>
    </row>
    <row r="10" spans="1:15" ht="17.25">
      <c r="A10" s="3">
        <f t="shared" si="0"/>
        <v>10</v>
      </c>
      <c r="B10" s="6"/>
      <c r="C10" s="3">
        <v>1</v>
      </c>
      <c r="D10" s="11">
        <v>21</v>
      </c>
      <c r="E10" s="10" t="s">
        <v>118</v>
      </c>
      <c r="F10" s="8" t="s">
        <v>87</v>
      </c>
      <c r="G10" s="12">
        <v>94</v>
      </c>
      <c r="H10" s="12">
        <v>88</v>
      </c>
      <c r="I10" s="12">
        <v>92</v>
      </c>
      <c r="J10" s="12">
        <v>91</v>
      </c>
      <c r="K10" s="12">
        <v>89</v>
      </c>
      <c r="L10" s="12">
        <v>90</v>
      </c>
      <c r="M10" s="4">
        <f t="shared" si="1"/>
        <v>544</v>
      </c>
      <c r="N10" s="3"/>
      <c r="O10" s="9"/>
    </row>
    <row r="11" spans="1:15" ht="17.25">
      <c r="A11" s="3">
        <f t="shared" si="0"/>
        <v>11</v>
      </c>
      <c r="B11" s="6"/>
      <c r="C11" s="3">
        <v>2</v>
      </c>
      <c r="D11" s="11">
        <v>31</v>
      </c>
      <c r="E11" s="10" t="s">
        <v>128</v>
      </c>
      <c r="F11" s="8" t="s">
        <v>87</v>
      </c>
      <c r="G11" s="12">
        <v>91</v>
      </c>
      <c r="H11" s="12">
        <v>91</v>
      </c>
      <c r="I11" s="12">
        <v>87</v>
      </c>
      <c r="J11" s="12">
        <v>94</v>
      </c>
      <c r="K11" s="12">
        <v>87</v>
      </c>
      <c r="L11" s="12">
        <v>92</v>
      </c>
      <c r="M11" s="4">
        <f t="shared" si="1"/>
        <v>542</v>
      </c>
      <c r="N11" s="3"/>
      <c r="O11" s="9"/>
    </row>
    <row r="12" spans="1:15" ht="17.25">
      <c r="A12" s="3">
        <f t="shared" si="0"/>
        <v>12</v>
      </c>
      <c r="B12" s="6"/>
      <c r="C12" s="3">
        <v>1</v>
      </c>
      <c r="D12" s="11">
        <v>38</v>
      </c>
      <c r="E12" s="10" t="s">
        <v>112</v>
      </c>
      <c r="F12" s="8" t="s">
        <v>71</v>
      </c>
      <c r="G12" s="12">
        <v>87</v>
      </c>
      <c r="H12" s="12">
        <v>92</v>
      </c>
      <c r="I12" s="12">
        <v>93</v>
      </c>
      <c r="J12" s="12">
        <v>92</v>
      </c>
      <c r="K12" s="12">
        <v>87</v>
      </c>
      <c r="L12" s="12">
        <v>90</v>
      </c>
      <c r="M12" s="4">
        <f t="shared" si="1"/>
        <v>541</v>
      </c>
      <c r="N12" s="3"/>
      <c r="O12" s="9"/>
    </row>
    <row r="13" spans="1:15" ht="17.25">
      <c r="A13" s="3">
        <f t="shared" si="0"/>
        <v>12</v>
      </c>
      <c r="B13" s="6"/>
      <c r="C13" s="3">
        <v>2</v>
      </c>
      <c r="D13" s="11">
        <v>39</v>
      </c>
      <c r="E13" s="10" t="s">
        <v>130</v>
      </c>
      <c r="F13" s="8" t="s">
        <v>87</v>
      </c>
      <c r="G13" s="12">
        <v>88</v>
      </c>
      <c r="H13" s="12">
        <v>95</v>
      </c>
      <c r="I13" s="12">
        <v>91</v>
      </c>
      <c r="J13" s="12">
        <v>87</v>
      </c>
      <c r="K13" s="12">
        <v>92</v>
      </c>
      <c r="L13" s="12">
        <v>88</v>
      </c>
      <c r="M13" s="4">
        <f t="shared" si="1"/>
        <v>541</v>
      </c>
      <c r="N13" s="3"/>
      <c r="O13" s="9"/>
    </row>
    <row r="14" spans="1:15" ht="17.25">
      <c r="A14" s="3">
        <f t="shared" si="0"/>
        <v>14</v>
      </c>
      <c r="B14" s="6"/>
      <c r="C14" s="3">
        <v>2</v>
      </c>
      <c r="D14" s="11">
        <v>42</v>
      </c>
      <c r="E14" s="10" t="s">
        <v>114</v>
      </c>
      <c r="F14" s="8" t="s">
        <v>71</v>
      </c>
      <c r="G14" s="12">
        <v>88</v>
      </c>
      <c r="H14" s="12">
        <v>87</v>
      </c>
      <c r="I14" s="12">
        <v>95</v>
      </c>
      <c r="J14" s="12">
        <v>91</v>
      </c>
      <c r="K14" s="12">
        <v>88</v>
      </c>
      <c r="L14" s="12">
        <v>89</v>
      </c>
      <c r="M14" s="4">
        <f t="shared" si="1"/>
        <v>538</v>
      </c>
      <c r="N14" s="3"/>
      <c r="O14" s="9"/>
    </row>
    <row r="15" spans="1:15" ht="17.25">
      <c r="A15" s="3">
        <f t="shared" si="0"/>
        <v>16</v>
      </c>
      <c r="B15" s="6"/>
      <c r="C15" s="3">
        <v>2</v>
      </c>
      <c r="D15" s="11">
        <v>32</v>
      </c>
      <c r="E15" s="10" t="s">
        <v>110</v>
      </c>
      <c r="F15" s="8" t="s">
        <v>66</v>
      </c>
      <c r="G15" s="12">
        <v>88</v>
      </c>
      <c r="H15" s="12">
        <v>92</v>
      </c>
      <c r="I15" s="12">
        <v>89</v>
      </c>
      <c r="J15" s="12">
        <v>89</v>
      </c>
      <c r="K15" s="12">
        <v>89</v>
      </c>
      <c r="L15" s="12">
        <v>90</v>
      </c>
      <c r="M15" s="4">
        <f t="shared" si="1"/>
        <v>537</v>
      </c>
      <c r="N15" s="3"/>
      <c r="O15" s="9"/>
    </row>
    <row r="16" spans="1:15" ht="17.25">
      <c r="A16" s="3">
        <f t="shared" si="0"/>
        <v>17</v>
      </c>
      <c r="B16" s="6"/>
      <c r="C16" s="3">
        <v>1</v>
      </c>
      <c r="D16" s="11">
        <v>43</v>
      </c>
      <c r="E16" s="10" t="s">
        <v>125</v>
      </c>
      <c r="F16" s="8" t="s">
        <v>87</v>
      </c>
      <c r="G16" s="12">
        <v>85</v>
      </c>
      <c r="H16" s="12">
        <v>90</v>
      </c>
      <c r="I16" s="12">
        <v>89</v>
      </c>
      <c r="J16" s="12">
        <v>90</v>
      </c>
      <c r="K16" s="12">
        <v>88</v>
      </c>
      <c r="L16" s="12">
        <v>94</v>
      </c>
      <c r="M16" s="4">
        <f t="shared" si="1"/>
        <v>536</v>
      </c>
      <c r="N16" s="3"/>
      <c r="O16" s="9"/>
    </row>
    <row r="17" spans="1:15" ht="17.25">
      <c r="A17" s="3">
        <f t="shared" si="0"/>
        <v>18</v>
      </c>
      <c r="B17" s="6"/>
      <c r="C17" s="3">
        <v>1</v>
      </c>
      <c r="D17" s="11">
        <v>37</v>
      </c>
      <c r="E17" s="10" t="s">
        <v>123</v>
      </c>
      <c r="F17" s="8" t="s">
        <v>87</v>
      </c>
      <c r="G17" s="12">
        <v>84</v>
      </c>
      <c r="H17" s="12">
        <v>88</v>
      </c>
      <c r="I17" s="12">
        <v>90</v>
      </c>
      <c r="J17" s="12">
        <v>92</v>
      </c>
      <c r="K17" s="12">
        <v>88</v>
      </c>
      <c r="L17" s="12">
        <v>90</v>
      </c>
      <c r="M17" s="4">
        <f t="shared" si="1"/>
        <v>532</v>
      </c>
      <c r="N17" s="3"/>
      <c r="O17" s="9"/>
    </row>
    <row r="18" spans="1:15" ht="17.25">
      <c r="A18" s="3">
        <f t="shared" si="0"/>
        <v>19</v>
      </c>
      <c r="B18" s="6"/>
      <c r="C18" s="3">
        <v>2</v>
      </c>
      <c r="D18" s="11">
        <v>23</v>
      </c>
      <c r="E18" s="10" t="s">
        <v>120</v>
      </c>
      <c r="F18" s="8" t="s">
        <v>87</v>
      </c>
      <c r="G18" s="12">
        <v>82</v>
      </c>
      <c r="H18" s="12">
        <v>92</v>
      </c>
      <c r="I18" s="12">
        <v>86</v>
      </c>
      <c r="J18" s="12">
        <v>85</v>
      </c>
      <c r="K18" s="12">
        <v>89</v>
      </c>
      <c r="L18" s="12">
        <v>93</v>
      </c>
      <c r="M18" s="4">
        <f t="shared" si="1"/>
        <v>527</v>
      </c>
      <c r="N18" s="3"/>
      <c r="O18" s="9"/>
    </row>
    <row r="19" spans="1:15" ht="17.25">
      <c r="A19" s="3">
        <f t="shared" si="0"/>
        <v>20</v>
      </c>
      <c r="B19" s="6"/>
      <c r="C19" s="3">
        <v>1</v>
      </c>
      <c r="D19" s="11">
        <v>28</v>
      </c>
      <c r="E19" s="10" t="s">
        <v>132</v>
      </c>
      <c r="F19" s="8" t="s">
        <v>95</v>
      </c>
      <c r="G19" s="12">
        <v>87</v>
      </c>
      <c r="H19" s="12">
        <v>86</v>
      </c>
      <c r="I19" s="12">
        <v>92</v>
      </c>
      <c r="J19" s="12">
        <v>88</v>
      </c>
      <c r="K19" s="12">
        <v>87</v>
      </c>
      <c r="L19" s="12">
        <v>86</v>
      </c>
      <c r="M19" s="4">
        <f t="shared" si="1"/>
        <v>526</v>
      </c>
      <c r="N19" s="3"/>
      <c r="O19" s="9"/>
    </row>
    <row r="20" spans="1:15" ht="17.25">
      <c r="A20" s="3">
        <f t="shared" si="0"/>
        <v>21</v>
      </c>
      <c r="B20" s="6"/>
      <c r="C20" s="3">
        <v>2</v>
      </c>
      <c r="D20" s="11">
        <v>28</v>
      </c>
      <c r="E20" s="10" t="s">
        <v>135</v>
      </c>
      <c r="F20" s="8" t="s">
        <v>95</v>
      </c>
      <c r="G20" s="12">
        <v>88</v>
      </c>
      <c r="H20" s="12">
        <v>85</v>
      </c>
      <c r="I20" s="12">
        <v>90</v>
      </c>
      <c r="J20" s="12">
        <v>83</v>
      </c>
      <c r="K20" s="12">
        <v>85</v>
      </c>
      <c r="L20" s="12">
        <v>91</v>
      </c>
      <c r="M20" s="4">
        <f t="shared" si="1"/>
        <v>522</v>
      </c>
      <c r="N20" s="3"/>
      <c r="O20" s="9"/>
    </row>
    <row r="21" spans="1:15" ht="17.25">
      <c r="A21" s="3">
        <f t="shared" si="0"/>
        <v>21</v>
      </c>
      <c r="B21" s="6"/>
      <c r="C21" s="3">
        <v>1</v>
      </c>
      <c r="D21" s="11">
        <v>31</v>
      </c>
      <c r="E21" s="10" t="s">
        <v>122</v>
      </c>
      <c r="F21" s="8" t="s">
        <v>87</v>
      </c>
      <c r="G21" s="12">
        <v>81</v>
      </c>
      <c r="H21" s="12">
        <v>89</v>
      </c>
      <c r="I21" s="12">
        <v>82</v>
      </c>
      <c r="J21" s="12">
        <v>92</v>
      </c>
      <c r="K21" s="12">
        <v>89</v>
      </c>
      <c r="L21" s="12">
        <v>89</v>
      </c>
      <c r="M21" s="4">
        <f t="shared" si="1"/>
        <v>522</v>
      </c>
      <c r="N21" s="3"/>
      <c r="O21" s="9"/>
    </row>
    <row r="22" spans="1:15" ht="17.25">
      <c r="A22" s="3">
        <f t="shared" si="0"/>
        <v>23</v>
      </c>
      <c r="B22" s="6"/>
      <c r="C22" s="3">
        <v>2</v>
      </c>
      <c r="D22" s="11">
        <v>18</v>
      </c>
      <c r="E22" s="10" t="s">
        <v>113</v>
      </c>
      <c r="F22" s="8" t="s">
        <v>71</v>
      </c>
      <c r="G22" s="12">
        <v>85</v>
      </c>
      <c r="H22" s="12">
        <v>88</v>
      </c>
      <c r="I22" s="12">
        <v>88</v>
      </c>
      <c r="J22" s="12">
        <v>86</v>
      </c>
      <c r="K22" s="12">
        <v>87</v>
      </c>
      <c r="L22" s="12">
        <v>87</v>
      </c>
      <c r="M22" s="4">
        <f t="shared" si="1"/>
        <v>521</v>
      </c>
      <c r="N22" s="3"/>
      <c r="O22" s="9"/>
    </row>
    <row r="23" spans="1:15" ht="17.25">
      <c r="A23" s="3">
        <f t="shared" si="0"/>
        <v>24</v>
      </c>
      <c r="B23" s="6"/>
      <c r="C23" s="3">
        <v>2</v>
      </c>
      <c r="D23" s="11">
        <v>24</v>
      </c>
      <c r="E23" s="10" t="s">
        <v>134</v>
      </c>
      <c r="F23" s="8" t="s">
        <v>95</v>
      </c>
      <c r="G23" s="12">
        <v>82</v>
      </c>
      <c r="H23" s="12">
        <v>83</v>
      </c>
      <c r="I23" s="12">
        <v>86</v>
      </c>
      <c r="J23" s="12">
        <v>88</v>
      </c>
      <c r="K23" s="12">
        <v>92</v>
      </c>
      <c r="L23" s="12">
        <v>85</v>
      </c>
      <c r="M23" s="4">
        <f t="shared" si="1"/>
        <v>516</v>
      </c>
      <c r="N23" s="3"/>
      <c r="O23" s="9"/>
    </row>
    <row r="24" spans="1:15" ht="17.25">
      <c r="A24" s="3">
        <f t="shared" si="0"/>
        <v>25</v>
      </c>
      <c r="B24" s="6"/>
      <c r="C24" s="3">
        <v>1</v>
      </c>
      <c r="D24" s="11">
        <v>39</v>
      </c>
      <c r="E24" s="10" t="s">
        <v>124</v>
      </c>
      <c r="F24" s="8" t="s">
        <v>87</v>
      </c>
      <c r="G24" s="12">
        <v>79</v>
      </c>
      <c r="H24" s="12">
        <v>85</v>
      </c>
      <c r="I24" s="12">
        <v>81</v>
      </c>
      <c r="J24" s="12">
        <v>90</v>
      </c>
      <c r="K24" s="12">
        <v>88</v>
      </c>
      <c r="L24" s="12">
        <v>84</v>
      </c>
      <c r="M24" s="4">
        <f t="shared" si="1"/>
        <v>507</v>
      </c>
      <c r="N24" s="3"/>
      <c r="O24" s="9"/>
    </row>
    <row r="25" spans="1:15" ht="17.25">
      <c r="A25" s="3">
        <f t="shared" si="0"/>
        <v>26</v>
      </c>
      <c r="B25" s="6"/>
      <c r="C25" s="3">
        <v>1</v>
      </c>
      <c r="D25" s="11">
        <v>18</v>
      </c>
      <c r="E25" s="10" t="s">
        <v>115</v>
      </c>
      <c r="F25" s="8" t="s">
        <v>71</v>
      </c>
      <c r="G25" s="12">
        <v>86</v>
      </c>
      <c r="H25" s="12">
        <v>82</v>
      </c>
      <c r="I25" s="12">
        <v>79</v>
      </c>
      <c r="J25" s="12">
        <v>81</v>
      </c>
      <c r="K25" s="12">
        <v>84</v>
      </c>
      <c r="L25" s="12">
        <v>87</v>
      </c>
      <c r="M25" s="4">
        <f t="shared" si="1"/>
        <v>499</v>
      </c>
      <c r="N25" s="3"/>
      <c r="O25" s="9"/>
    </row>
    <row r="26" spans="1:15" ht="17.25">
      <c r="A26" s="3">
        <f t="shared" si="0"/>
        <v>26</v>
      </c>
      <c r="B26" s="6"/>
      <c r="C26" s="3">
        <v>1</v>
      </c>
      <c r="D26" s="11">
        <v>42</v>
      </c>
      <c r="E26" s="10" t="s">
        <v>116</v>
      </c>
      <c r="F26" s="8" t="s">
        <v>71</v>
      </c>
      <c r="G26" s="12">
        <v>78</v>
      </c>
      <c r="H26" s="12">
        <v>84</v>
      </c>
      <c r="I26" s="12">
        <v>82</v>
      </c>
      <c r="J26" s="12">
        <v>87</v>
      </c>
      <c r="K26" s="12">
        <v>84</v>
      </c>
      <c r="L26" s="12">
        <v>84</v>
      </c>
      <c r="M26" s="4">
        <f t="shared" si="1"/>
        <v>499</v>
      </c>
      <c r="N26" s="3"/>
      <c r="O26" s="9"/>
    </row>
    <row r="27" spans="1:15" ht="17.25">
      <c r="A27" s="3">
        <f t="shared" si="0"/>
        <v>28</v>
      </c>
      <c r="B27" s="6"/>
      <c r="C27" s="3">
        <v>1</v>
      </c>
      <c r="D27" s="11">
        <v>29</v>
      </c>
      <c r="E27" s="10" t="s">
        <v>119</v>
      </c>
      <c r="F27" s="8" t="s">
        <v>87</v>
      </c>
      <c r="G27" s="12">
        <v>76</v>
      </c>
      <c r="H27" s="12">
        <v>86</v>
      </c>
      <c r="I27" s="12">
        <v>85</v>
      </c>
      <c r="J27" s="12">
        <v>79</v>
      </c>
      <c r="K27" s="12">
        <v>91</v>
      </c>
      <c r="L27" s="12">
        <v>78</v>
      </c>
      <c r="M27" s="4">
        <f t="shared" si="1"/>
        <v>495</v>
      </c>
      <c r="N27" s="3"/>
      <c r="O27" s="9"/>
    </row>
    <row r="28" spans="1:15" ht="17.25">
      <c r="A28" s="3">
        <f t="shared" si="0"/>
        <v>29</v>
      </c>
      <c r="B28" s="6"/>
      <c r="C28" s="3">
        <v>1</v>
      </c>
      <c r="D28" s="11">
        <v>22</v>
      </c>
      <c r="E28" s="10" t="s">
        <v>137</v>
      </c>
      <c r="F28" s="8" t="s">
        <v>108</v>
      </c>
      <c r="G28" s="12">
        <v>79</v>
      </c>
      <c r="H28" s="12">
        <v>84</v>
      </c>
      <c r="I28" s="12">
        <v>77</v>
      </c>
      <c r="J28" s="12">
        <v>83</v>
      </c>
      <c r="K28" s="12">
        <v>82</v>
      </c>
      <c r="L28" s="12">
        <v>86</v>
      </c>
      <c r="M28" s="4">
        <f t="shared" si="1"/>
        <v>491</v>
      </c>
      <c r="N28" s="3"/>
      <c r="O28" s="9"/>
    </row>
    <row r="29" spans="1:15" ht="17.25">
      <c r="A29" s="3">
        <f t="shared" si="0"/>
        <v>30</v>
      </c>
      <c r="B29" s="6"/>
      <c r="C29" s="3">
        <v>1</v>
      </c>
      <c r="D29" s="11">
        <v>32</v>
      </c>
      <c r="E29" s="10" t="s">
        <v>143</v>
      </c>
      <c r="F29" s="8" t="s">
        <v>66</v>
      </c>
      <c r="G29" s="12">
        <v>83</v>
      </c>
      <c r="H29" s="12">
        <v>81</v>
      </c>
      <c r="I29" s="12">
        <v>85</v>
      </c>
      <c r="J29" s="12">
        <v>81</v>
      </c>
      <c r="K29" s="12">
        <v>76</v>
      </c>
      <c r="L29" s="12">
        <v>82</v>
      </c>
      <c r="M29" s="4">
        <f t="shared" si="1"/>
        <v>488</v>
      </c>
      <c r="N29" s="3"/>
      <c r="O29" s="9"/>
    </row>
    <row r="30" spans="1:15" ht="17.25">
      <c r="A30" s="3">
        <f t="shared" si="0"/>
        <v>30</v>
      </c>
      <c r="B30" s="6"/>
      <c r="C30" s="3">
        <v>2</v>
      </c>
      <c r="D30" s="11">
        <v>21</v>
      </c>
      <c r="E30" s="10" t="s">
        <v>126</v>
      </c>
      <c r="F30" s="8" t="s">
        <v>87</v>
      </c>
      <c r="G30" s="12">
        <v>80</v>
      </c>
      <c r="H30" s="12">
        <v>85</v>
      </c>
      <c r="I30" s="12">
        <v>80</v>
      </c>
      <c r="J30" s="12">
        <v>80</v>
      </c>
      <c r="K30" s="12">
        <v>83</v>
      </c>
      <c r="L30" s="12">
        <v>80</v>
      </c>
      <c r="M30" s="4">
        <f t="shared" si="1"/>
        <v>488</v>
      </c>
      <c r="N30" s="3"/>
      <c r="O30" s="9"/>
    </row>
    <row r="31" spans="1:15" ht="17.25">
      <c r="A31" s="3">
        <f t="shared" si="0"/>
        <v>33</v>
      </c>
      <c r="B31" s="6"/>
      <c r="C31" s="3">
        <v>1</v>
      </c>
      <c r="D31" s="11">
        <v>19</v>
      </c>
      <c r="E31" s="10" t="s">
        <v>144</v>
      </c>
      <c r="F31" s="8" t="s">
        <v>147</v>
      </c>
      <c r="G31" s="12">
        <v>83</v>
      </c>
      <c r="H31" s="12">
        <v>77</v>
      </c>
      <c r="I31" s="12">
        <v>87</v>
      </c>
      <c r="J31" s="12">
        <v>86</v>
      </c>
      <c r="K31" s="12">
        <v>81</v>
      </c>
      <c r="L31" s="12">
        <v>71</v>
      </c>
      <c r="M31" s="4">
        <f t="shared" si="1"/>
        <v>485</v>
      </c>
      <c r="N31" s="3"/>
      <c r="O31" s="9"/>
    </row>
    <row r="32" spans="1:15" ht="17.25">
      <c r="A32" s="3">
        <f t="shared" si="0"/>
        <v>34</v>
      </c>
      <c r="B32" s="6"/>
      <c r="C32" s="3">
        <v>2</v>
      </c>
      <c r="D32" s="11">
        <v>37</v>
      </c>
      <c r="E32" s="10" t="s">
        <v>142</v>
      </c>
      <c r="F32" s="8" t="s">
        <v>87</v>
      </c>
      <c r="G32" s="12">
        <v>79</v>
      </c>
      <c r="H32" s="12">
        <v>74</v>
      </c>
      <c r="I32" s="12">
        <v>77</v>
      </c>
      <c r="J32" s="12">
        <v>72</v>
      </c>
      <c r="K32" s="12">
        <v>89</v>
      </c>
      <c r="L32" s="12">
        <v>80</v>
      </c>
      <c r="M32" s="4">
        <f t="shared" si="1"/>
        <v>471</v>
      </c>
      <c r="N32" s="3"/>
      <c r="O32" s="9"/>
    </row>
    <row r="33" spans="1:15" ht="17.25">
      <c r="A33" s="3">
        <f t="shared" si="0"/>
        <v>35</v>
      </c>
      <c r="B33" s="6"/>
      <c r="C33" s="3">
        <v>2</v>
      </c>
      <c r="D33" s="11">
        <v>29</v>
      </c>
      <c r="E33" s="10" t="s">
        <v>127</v>
      </c>
      <c r="F33" s="8" t="s">
        <v>87</v>
      </c>
      <c r="G33" s="12">
        <v>82</v>
      </c>
      <c r="H33" s="12">
        <v>84</v>
      </c>
      <c r="I33" s="12">
        <v>74</v>
      </c>
      <c r="J33" s="12">
        <v>77</v>
      </c>
      <c r="K33" s="12">
        <v>79</v>
      </c>
      <c r="L33" s="12">
        <v>70</v>
      </c>
      <c r="M33" s="4">
        <f aca="true" t="shared" si="2" ref="M33:M38">SUM(G33:L33)</f>
        <v>466</v>
      </c>
      <c r="N33" s="3"/>
      <c r="O33" s="9"/>
    </row>
    <row r="34" spans="1:15" ht="17.25">
      <c r="A34" s="3">
        <f>RANK(M34,M:M)</f>
        <v>36</v>
      </c>
      <c r="B34" s="6"/>
      <c r="C34" s="3">
        <v>2</v>
      </c>
      <c r="D34" s="11">
        <v>38</v>
      </c>
      <c r="E34" s="10" t="s">
        <v>117</v>
      </c>
      <c r="F34" s="8" t="s">
        <v>71</v>
      </c>
      <c r="G34" s="12">
        <v>66</v>
      </c>
      <c r="H34" s="12">
        <v>79</v>
      </c>
      <c r="I34" s="12">
        <v>78</v>
      </c>
      <c r="J34" s="12">
        <v>81</v>
      </c>
      <c r="K34" s="12">
        <v>77</v>
      </c>
      <c r="L34" s="12">
        <v>80</v>
      </c>
      <c r="M34" s="4">
        <f t="shared" si="2"/>
        <v>461</v>
      </c>
      <c r="N34" s="3"/>
      <c r="O34" s="9"/>
    </row>
    <row r="35" spans="1:15" ht="17.25">
      <c r="A35" s="3">
        <f>RANK(M35,M:M)</f>
        <v>37</v>
      </c>
      <c r="B35" s="6"/>
      <c r="C35" s="3">
        <v>1</v>
      </c>
      <c r="D35" s="11">
        <v>23</v>
      </c>
      <c r="E35" s="10" t="s">
        <v>121</v>
      </c>
      <c r="F35" s="8" t="s">
        <v>87</v>
      </c>
      <c r="G35" s="12">
        <v>59</v>
      </c>
      <c r="H35" s="12">
        <v>62</v>
      </c>
      <c r="I35" s="12">
        <v>0</v>
      </c>
      <c r="J35" s="12">
        <v>0</v>
      </c>
      <c r="K35" s="12">
        <v>0</v>
      </c>
      <c r="L35" s="12">
        <v>0</v>
      </c>
      <c r="M35" s="4">
        <f t="shared" si="2"/>
        <v>121</v>
      </c>
      <c r="N35" s="3" t="s">
        <v>164</v>
      </c>
      <c r="O35" s="9"/>
    </row>
    <row r="36" spans="1:15" ht="17.25">
      <c r="A36" s="3">
        <f>RANK(M36,M:M)</f>
        <v>3</v>
      </c>
      <c r="B36" s="6"/>
      <c r="C36" s="3">
        <v>2</v>
      </c>
      <c r="D36" s="11">
        <v>22</v>
      </c>
      <c r="E36" s="10" t="s">
        <v>139</v>
      </c>
      <c r="F36" s="8" t="s">
        <v>108</v>
      </c>
      <c r="G36" s="12">
        <v>96</v>
      </c>
      <c r="H36" s="12">
        <v>92</v>
      </c>
      <c r="I36" s="12">
        <v>95</v>
      </c>
      <c r="J36" s="12">
        <v>94</v>
      </c>
      <c r="K36" s="12">
        <v>95</v>
      </c>
      <c r="L36" s="12">
        <v>94</v>
      </c>
      <c r="M36" s="4">
        <f t="shared" si="2"/>
        <v>566</v>
      </c>
      <c r="N36" s="3" t="s">
        <v>153</v>
      </c>
      <c r="O36" s="9"/>
    </row>
    <row r="37" spans="1:15" ht="17.25">
      <c r="A37" s="3">
        <f>RANK(M37,M:M)</f>
        <v>14</v>
      </c>
      <c r="B37" s="6"/>
      <c r="C37" s="3">
        <v>1</v>
      </c>
      <c r="D37" s="11">
        <v>36</v>
      </c>
      <c r="E37" s="10" t="s">
        <v>138</v>
      </c>
      <c r="F37" s="8" t="s">
        <v>108</v>
      </c>
      <c r="G37" s="12">
        <v>92</v>
      </c>
      <c r="H37" s="12">
        <v>92</v>
      </c>
      <c r="I37" s="12">
        <v>92</v>
      </c>
      <c r="J37" s="12">
        <v>84</v>
      </c>
      <c r="K37" s="12">
        <v>88</v>
      </c>
      <c r="L37" s="12">
        <v>90</v>
      </c>
      <c r="M37" s="4">
        <f t="shared" si="2"/>
        <v>538</v>
      </c>
      <c r="N37" s="3" t="s">
        <v>153</v>
      </c>
      <c r="O37" s="9"/>
    </row>
    <row r="38" spans="1:15" ht="17.25">
      <c r="A38" s="3">
        <f>RANK(M38,M:M)</f>
        <v>32</v>
      </c>
      <c r="B38" s="6"/>
      <c r="C38" s="3">
        <v>2</v>
      </c>
      <c r="D38" s="11">
        <v>36</v>
      </c>
      <c r="E38" s="10" t="s">
        <v>140</v>
      </c>
      <c r="F38" s="8" t="s">
        <v>108</v>
      </c>
      <c r="G38" s="12">
        <v>75</v>
      </c>
      <c r="H38" s="12">
        <v>84</v>
      </c>
      <c r="I38" s="12">
        <v>81</v>
      </c>
      <c r="J38" s="12">
        <v>81</v>
      </c>
      <c r="K38" s="12">
        <v>81</v>
      </c>
      <c r="L38" s="12">
        <v>85</v>
      </c>
      <c r="M38" s="4">
        <f t="shared" si="2"/>
        <v>487</v>
      </c>
      <c r="N38" s="3" t="s">
        <v>153</v>
      </c>
      <c r="O38" s="9"/>
    </row>
    <row r="39" spans="3:14" ht="13.5">
      <c r="C39"/>
      <c r="D39"/>
      <c r="E39"/>
      <c r="F39"/>
      <c r="G39"/>
      <c r="H39"/>
      <c r="I39"/>
      <c r="J39"/>
      <c r="K39"/>
      <c r="L39"/>
      <c r="M39"/>
      <c r="N39"/>
    </row>
    <row r="40" spans="3:14" ht="13.5">
      <c r="C40"/>
      <c r="D40"/>
      <c r="E40"/>
      <c r="F40"/>
      <c r="G40"/>
      <c r="H40"/>
      <c r="I40"/>
      <c r="J40"/>
      <c r="K40"/>
      <c r="L40"/>
      <c r="M40"/>
      <c r="N40"/>
    </row>
    <row r="41" spans="3:14" ht="13.5">
      <c r="C41"/>
      <c r="D41"/>
      <c r="E41"/>
      <c r="F41"/>
      <c r="G41"/>
      <c r="H41"/>
      <c r="I41"/>
      <c r="J41"/>
      <c r="K41"/>
      <c r="L41"/>
      <c r="M41"/>
      <c r="N41"/>
    </row>
    <row r="42" spans="3:14" ht="13.5">
      <c r="C42"/>
      <c r="D42"/>
      <c r="E42"/>
      <c r="F42"/>
      <c r="G42"/>
      <c r="H42"/>
      <c r="I42"/>
      <c r="J42"/>
      <c r="K42"/>
      <c r="L42"/>
      <c r="M42"/>
      <c r="N42"/>
    </row>
    <row r="43" spans="3:14" ht="13.5">
      <c r="C43"/>
      <c r="D43"/>
      <c r="E43"/>
      <c r="F43"/>
      <c r="G43"/>
      <c r="H43"/>
      <c r="I43"/>
      <c r="J43"/>
      <c r="K43"/>
      <c r="L43"/>
      <c r="M43"/>
      <c r="N43"/>
    </row>
    <row r="44" spans="3:14" ht="13.5">
      <c r="C44"/>
      <c r="D44"/>
      <c r="E44"/>
      <c r="F44"/>
      <c r="G44"/>
      <c r="H44"/>
      <c r="I44"/>
      <c r="J44"/>
      <c r="K44"/>
      <c r="L44"/>
      <c r="M44"/>
      <c r="N44"/>
    </row>
    <row r="45" spans="3:14" ht="13.5">
      <c r="C45"/>
      <c r="D45"/>
      <c r="E45"/>
      <c r="F45"/>
      <c r="G45"/>
      <c r="H45"/>
      <c r="I45"/>
      <c r="J45"/>
      <c r="K45"/>
      <c r="L45"/>
      <c r="M45"/>
      <c r="N45"/>
    </row>
    <row r="46" spans="3:14" ht="13.5">
      <c r="C46"/>
      <c r="D46"/>
      <c r="E46"/>
      <c r="F46"/>
      <c r="G46"/>
      <c r="H46"/>
      <c r="I46"/>
      <c r="J46"/>
      <c r="K46"/>
      <c r="L46"/>
      <c r="M46"/>
      <c r="N46"/>
    </row>
    <row r="47" spans="3:14" ht="13.5">
      <c r="C47"/>
      <c r="D47"/>
      <c r="E47"/>
      <c r="F47"/>
      <c r="G47"/>
      <c r="H47"/>
      <c r="I47"/>
      <c r="J47"/>
      <c r="K47"/>
      <c r="L47"/>
      <c r="M47"/>
      <c r="N47"/>
    </row>
    <row r="48" spans="3:14" ht="13.5">
      <c r="C48"/>
      <c r="D48"/>
      <c r="E48"/>
      <c r="F48"/>
      <c r="G48"/>
      <c r="H48"/>
      <c r="I48"/>
      <c r="J48"/>
      <c r="K48"/>
      <c r="L48"/>
      <c r="M48"/>
      <c r="N48"/>
    </row>
    <row r="49" spans="3:14" ht="13.5">
      <c r="C49"/>
      <c r="D49"/>
      <c r="E49"/>
      <c r="F49"/>
      <c r="G49"/>
      <c r="H49"/>
      <c r="I49"/>
      <c r="J49"/>
      <c r="K49"/>
      <c r="L49"/>
      <c r="M49"/>
      <c r="N49"/>
    </row>
    <row r="50" spans="3:14" ht="13.5">
      <c r="C50"/>
      <c r="D50"/>
      <c r="E50"/>
      <c r="F50"/>
      <c r="G50"/>
      <c r="H50"/>
      <c r="I50"/>
      <c r="J50"/>
      <c r="K50"/>
      <c r="L50"/>
      <c r="M50"/>
      <c r="N50"/>
    </row>
    <row r="51" spans="3:14" ht="13.5">
      <c r="C51"/>
      <c r="D51"/>
      <c r="E51"/>
      <c r="F51"/>
      <c r="G51"/>
      <c r="H51"/>
      <c r="I51"/>
      <c r="J51"/>
      <c r="K51"/>
      <c r="L51"/>
      <c r="M51"/>
      <c r="N51"/>
    </row>
    <row r="52" spans="3:14" ht="13.5">
      <c r="C52"/>
      <c r="D52"/>
      <c r="E52"/>
      <c r="F52"/>
      <c r="G52"/>
      <c r="H52"/>
      <c r="I52"/>
      <c r="J52"/>
      <c r="K52"/>
      <c r="L52"/>
      <c r="M52"/>
      <c r="N52"/>
    </row>
    <row r="53" spans="3:14" ht="13.5">
      <c r="C53"/>
      <c r="D53"/>
      <c r="E53"/>
      <c r="F53"/>
      <c r="G53"/>
      <c r="H53"/>
      <c r="I53"/>
      <c r="J53"/>
      <c r="K53"/>
      <c r="L53"/>
      <c r="M53"/>
      <c r="N53"/>
    </row>
    <row r="54" spans="3:14" ht="13.5">
      <c r="C54"/>
      <c r="D54"/>
      <c r="E54"/>
      <c r="F54"/>
      <c r="G54"/>
      <c r="H54"/>
      <c r="I54"/>
      <c r="J54"/>
      <c r="K54"/>
      <c r="L54"/>
      <c r="M54"/>
      <c r="N54"/>
    </row>
    <row r="55" spans="3:14" ht="13.5">
      <c r="C55"/>
      <c r="D55"/>
      <c r="E55"/>
      <c r="F55"/>
      <c r="G55"/>
      <c r="H55"/>
      <c r="I55"/>
      <c r="J55"/>
      <c r="K55"/>
      <c r="L55"/>
      <c r="M55"/>
      <c r="N55"/>
    </row>
    <row r="56" spans="3:14" ht="13.5">
      <c r="C56"/>
      <c r="D56"/>
      <c r="E56"/>
      <c r="F56"/>
      <c r="G56"/>
      <c r="H56"/>
      <c r="I56"/>
      <c r="J56"/>
      <c r="K56"/>
      <c r="L56"/>
      <c r="M56"/>
      <c r="N56"/>
    </row>
    <row r="57" spans="3:14" ht="13.5">
      <c r="C57"/>
      <c r="D57"/>
      <c r="E57"/>
      <c r="F57"/>
      <c r="G57"/>
      <c r="H57"/>
      <c r="I57"/>
      <c r="J57"/>
      <c r="K57"/>
      <c r="L57"/>
      <c r="M57"/>
      <c r="N57"/>
    </row>
    <row r="58" spans="3:14" ht="13.5">
      <c r="C58"/>
      <c r="D58"/>
      <c r="E58"/>
      <c r="F58"/>
      <c r="G58"/>
      <c r="H58"/>
      <c r="I58"/>
      <c r="J58"/>
      <c r="K58"/>
      <c r="L58"/>
      <c r="M58"/>
      <c r="N58"/>
    </row>
    <row r="59" spans="3:14" ht="13.5">
      <c r="C59"/>
      <c r="D59"/>
      <c r="E59"/>
      <c r="F59"/>
      <c r="G59"/>
      <c r="H59"/>
      <c r="I59"/>
      <c r="J59"/>
      <c r="K59"/>
      <c r="L59"/>
      <c r="M59"/>
      <c r="N59"/>
    </row>
    <row r="60" spans="3:14" ht="13.5">
      <c r="C60"/>
      <c r="D60"/>
      <c r="E60"/>
      <c r="F60"/>
      <c r="G60"/>
      <c r="H60"/>
      <c r="I60"/>
      <c r="J60"/>
      <c r="K60"/>
      <c r="L60"/>
      <c r="M60"/>
      <c r="N60"/>
    </row>
    <row r="61" spans="3:14" ht="13.5">
      <c r="C61"/>
      <c r="D61"/>
      <c r="E61"/>
      <c r="F61"/>
      <c r="G61"/>
      <c r="H61"/>
      <c r="I61"/>
      <c r="J61"/>
      <c r="K61"/>
      <c r="L61"/>
      <c r="M61"/>
      <c r="N61"/>
    </row>
    <row r="62" spans="3:14" ht="13.5">
      <c r="C62"/>
      <c r="D62"/>
      <c r="E62"/>
      <c r="F62"/>
      <c r="G62"/>
      <c r="H62"/>
      <c r="I62"/>
      <c r="J62"/>
      <c r="K62"/>
      <c r="L62"/>
      <c r="M62"/>
      <c r="N62"/>
    </row>
    <row r="63" spans="3:14" ht="13.5">
      <c r="C63"/>
      <c r="D63"/>
      <c r="E63"/>
      <c r="F63"/>
      <c r="G63"/>
      <c r="H63"/>
      <c r="I63"/>
      <c r="J63"/>
      <c r="K63"/>
      <c r="L63"/>
      <c r="M63"/>
      <c r="N63"/>
    </row>
    <row r="64" spans="3:14" ht="13.5">
      <c r="C64"/>
      <c r="D64"/>
      <c r="E64"/>
      <c r="F64"/>
      <c r="G64"/>
      <c r="H64"/>
      <c r="I64"/>
      <c r="J64"/>
      <c r="K64"/>
      <c r="L64"/>
      <c r="M64"/>
      <c r="N64"/>
    </row>
    <row r="65" spans="3:14" ht="13.5">
      <c r="C65"/>
      <c r="D65"/>
      <c r="E65"/>
      <c r="F65"/>
      <c r="G65"/>
      <c r="H65"/>
      <c r="I65"/>
      <c r="J65"/>
      <c r="K65"/>
      <c r="L65"/>
      <c r="M65"/>
      <c r="N65"/>
    </row>
    <row r="66" spans="3:14" ht="13.5">
      <c r="C66"/>
      <c r="D66"/>
      <c r="E66"/>
      <c r="F66"/>
      <c r="G66"/>
      <c r="H66"/>
      <c r="I66"/>
      <c r="J66"/>
      <c r="K66"/>
      <c r="L66"/>
      <c r="M66"/>
      <c r="N66"/>
    </row>
    <row r="67" spans="3:14" ht="13.5">
      <c r="C67"/>
      <c r="D67"/>
      <c r="E67"/>
      <c r="F67"/>
      <c r="G67"/>
      <c r="H67"/>
      <c r="I67"/>
      <c r="J67"/>
      <c r="K67"/>
      <c r="L67"/>
      <c r="M67"/>
      <c r="N67"/>
    </row>
    <row r="68" spans="3:14" ht="13.5">
      <c r="C68"/>
      <c r="D68"/>
      <c r="E68"/>
      <c r="F68"/>
      <c r="G68"/>
      <c r="H68"/>
      <c r="I68"/>
      <c r="J68"/>
      <c r="K68"/>
      <c r="L68"/>
      <c r="M68"/>
      <c r="N68"/>
    </row>
    <row r="69" spans="3:14" ht="13.5">
      <c r="C69"/>
      <c r="D69"/>
      <c r="E69"/>
      <c r="F69"/>
      <c r="G69"/>
      <c r="H69"/>
      <c r="I69"/>
      <c r="J69"/>
      <c r="K69"/>
      <c r="L69"/>
      <c r="M69"/>
      <c r="N69"/>
    </row>
    <row r="70" spans="3:14" ht="13.5">
      <c r="C70"/>
      <c r="D70"/>
      <c r="E70"/>
      <c r="F70"/>
      <c r="G70"/>
      <c r="H70"/>
      <c r="I70"/>
      <c r="J70"/>
      <c r="K70"/>
      <c r="L70"/>
      <c r="M70"/>
      <c r="N70"/>
    </row>
    <row r="71" spans="3:14" ht="13.5">
      <c r="C71"/>
      <c r="D71"/>
      <c r="E71"/>
      <c r="F71"/>
      <c r="G71"/>
      <c r="H71"/>
      <c r="I71"/>
      <c r="J71"/>
      <c r="K71"/>
      <c r="L71"/>
      <c r="M71"/>
      <c r="N71"/>
    </row>
    <row r="72" spans="3:14" ht="13.5">
      <c r="C72"/>
      <c r="D72"/>
      <c r="E72"/>
      <c r="F72"/>
      <c r="G72"/>
      <c r="H72"/>
      <c r="I72"/>
      <c r="J72"/>
      <c r="K72"/>
      <c r="L72"/>
      <c r="M72"/>
      <c r="N72"/>
    </row>
    <row r="73" spans="3:14" ht="13.5">
      <c r="C73"/>
      <c r="D73"/>
      <c r="E73"/>
      <c r="F73"/>
      <c r="G73"/>
      <c r="H73"/>
      <c r="I73"/>
      <c r="J73"/>
      <c r="K73"/>
      <c r="L73"/>
      <c r="M73"/>
      <c r="N73"/>
    </row>
    <row r="74" spans="3:14" ht="13.5">
      <c r="C74"/>
      <c r="D74"/>
      <c r="E74"/>
      <c r="F74"/>
      <c r="G74"/>
      <c r="H74"/>
      <c r="I74"/>
      <c r="J74"/>
      <c r="K74"/>
      <c r="L74"/>
      <c r="M74"/>
      <c r="N74"/>
    </row>
    <row r="75" spans="3:14" ht="13.5">
      <c r="C75"/>
      <c r="D75"/>
      <c r="E75"/>
      <c r="F75"/>
      <c r="G75"/>
      <c r="H75"/>
      <c r="I75"/>
      <c r="J75"/>
      <c r="K75"/>
      <c r="L75"/>
      <c r="M75"/>
      <c r="N75"/>
    </row>
    <row r="76" spans="3:14" ht="13.5">
      <c r="C76"/>
      <c r="D76"/>
      <c r="E76"/>
      <c r="F76"/>
      <c r="G76"/>
      <c r="H76"/>
      <c r="I76"/>
      <c r="J76"/>
      <c r="K76"/>
      <c r="L76"/>
      <c r="M76"/>
      <c r="N76"/>
    </row>
    <row r="77" spans="3:14" ht="13.5">
      <c r="C77"/>
      <c r="D77"/>
      <c r="E77"/>
      <c r="F77"/>
      <c r="G77"/>
      <c r="H77"/>
      <c r="I77"/>
      <c r="J77"/>
      <c r="K77"/>
      <c r="L77"/>
      <c r="M77"/>
      <c r="N77"/>
    </row>
    <row r="78" spans="3:14" ht="13.5">
      <c r="C78"/>
      <c r="D78"/>
      <c r="E78"/>
      <c r="F78"/>
      <c r="G78"/>
      <c r="H78"/>
      <c r="I78"/>
      <c r="J78"/>
      <c r="K78"/>
      <c r="L78"/>
      <c r="M78"/>
      <c r="N78"/>
    </row>
    <row r="79" spans="3:14" ht="13.5">
      <c r="C79"/>
      <c r="D79"/>
      <c r="E79"/>
      <c r="F79"/>
      <c r="G79"/>
      <c r="H79"/>
      <c r="I79"/>
      <c r="J79"/>
      <c r="K79"/>
      <c r="L79"/>
      <c r="M79"/>
      <c r="N79"/>
    </row>
    <row r="80" spans="3:14" ht="13.5">
      <c r="C80"/>
      <c r="D80"/>
      <c r="E80"/>
      <c r="F80"/>
      <c r="G80"/>
      <c r="H80"/>
      <c r="I80"/>
      <c r="J80"/>
      <c r="K80"/>
      <c r="L80"/>
      <c r="M80"/>
      <c r="N80"/>
    </row>
    <row r="81" spans="3:14" ht="13.5">
      <c r="C81"/>
      <c r="D81"/>
      <c r="E81"/>
      <c r="F81"/>
      <c r="G81"/>
      <c r="H81"/>
      <c r="I81"/>
      <c r="J81"/>
      <c r="K81"/>
      <c r="L81"/>
      <c r="M81"/>
      <c r="N81"/>
    </row>
    <row r="82" spans="3:14" ht="13.5">
      <c r="C82"/>
      <c r="D82"/>
      <c r="E82"/>
      <c r="F82"/>
      <c r="G82"/>
      <c r="H82"/>
      <c r="I82"/>
      <c r="J82"/>
      <c r="K82"/>
      <c r="L82"/>
      <c r="M82"/>
      <c r="N82"/>
    </row>
    <row r="83" spans="3:14" ht="13.5">
      <c r="C83"/>
      <c r="D83"/>
      <c r="E83"/>
      <c r="F83"/>
      <c r="G83"/>
      <c r="H83"/>
      <c r="I83"/>
      <c r="J83"/>
      <c r="K83"/>
      <c r="L83"/>
      <c r="M83"/>
      <c r="N83"/>
    </row>
    <row r="84" spans="3:14" ht="13.5">
      <c r="C84"/>
      <c r="D84"/>
      <c r="E84"/>
      <c r="F84"/>
      <c r="G84"/>
      <c r="H84"/>
      <c r="I84"/>
      <c r="J84"/>
      <c r="K84"/>
      <c r="L84"/>
      <c r="M84"/>
      <c r="N84"/>
    </row>
    <row r="85" spans="3:14" ht="13.5">
      <c r="C85"/>
      <c r="D85"/>
      <c r="E85"/>
      <c r="F85"/>
      <c r="G85"/>
      <c r="H85"/>
      <c r="I85"/>
      <c r="J85"/>
      <c r="K85"/>
      <c r="L85"/>
      <c r="M85"/>
      <c r="N85"/>
    </row>
    <row r="86" spans="3:14" ht="13.5">
      <c r="C86"/>
      <c r="D86"/>
      <c r="E86"/>
      <c r="F86"/>
      <c r="G86"/>
      <c r="H86"/>
      <c r="I86"/>
      <c r="J86"/>
      <c r="K86"/>
      <c r="L86"/>
      <c r="M86"/>
      <c r="N86"/>
    </row>
    <row r="87" spans="3:14" ht="13.5">
      <c r="C87"/>
      <c r="D87"/>
      <c r="E87"/>
      <c r="F87"/>
      <c r="G87"/>
      <c r="H87"/>
      <c r="I87"/>
      <c r="J87"/>
      <c r="K87"/>
      <c r="L87"/>
      <c r="M87"/>
      <c r="N87"/>
    </row>
    <row r="88" spans="3:14" ht="13.5">
      <c r="C88"/>
      <c r="D88"/>
      <c r="E88"/>
      <c r="F88"/>
      <c r="G88"/>
      <c r="H88"/>
      <c r="I88"/>
      <c r="J88"/>
      <c r="K88"/>
      <c r="L88"/>
      <c r="M88"/>
      <c r="N88"/>
    </row>
    <row r="89" spans="3:14" ht="13.5">
      <c r="C89"/>
      <c r="D89"/>
      <c r="E89"/>
      <c r="F89"/>
      <c r="G89"/>
      <c r="H89"/>
      <c r="I89"/>
      <c r="J89"/>
      <c r="K89"/>
      <c r="L89"/>
      <c r="M89"/>
      <c r="N89"/>
    </row>
    <row r="90" spans="3:14" ht="13.5">
      <c r="C90"/>
      <c r="D90"/>
      <c r="E90"/>
      <c r="F90"/>
      <c r="G90"/>
      <c r="H90"/>
      <c r="I90"/>
      <c r="J90"/>
      <c r="K90"/>
      <c r="L90"/>
      <c r="M90"/>
      <c r="N90"/>
    </row>
    <row r="91" spans="3:14" ht="13.5">
      <c r="C91"/>
      <c r="D91"/>
      <c r="E91"/>
      <c r="F91"/>
      <c r="G91"/>
      <c r="H91"/>
      <c r="I91"/>
      <c r="J91"/>
      <c r="K91"/>
      <c r="L91"/>
      <c r="M91"/>
      <c r="N91"/>
    </row>
    <row r="92" spans="3:14" ht="13.5">
      <c r="C92"/>
      <c r="D92"/>
      <c r="E92"/>
      <c r="F92"/>
      <c r="G92"/>
      <c r="H92"/>
      <c r="I92"/>
      <c r="J92"/>
      <c r="K92"/>
      <c r="L92"/>
      <c r="M92"/>
      <c r="N92"/>
    </row>
    <row r="93" spans="3:14" ht="13.5">
      <c r="C93"/>
      <c r="D93"/>
      <c r="E93"/>
      <c r="F93"/>
      <c r="G93"/>
      <c r="H93"/>
      <c r="I93"/>
      <c r="J93"/>
      <c r="K93"/>
      <c r="L93"/>
      <c r="M93"/>
      <c r="N93"/>
    </row>
    <row r="94" spans="3:14" ht="13.5">
      <c r="C94"/>
      <c r="D94"/>
      <c r="E94"/>
      <c r="F94"/>
      <c r="G94"/>
      <c r="H94"/>
      <c r="I94"/>
      <c r="J94"/>
      <c r="K94"/>
      <c r="L94"/>
      <c r="M94"/>
      <c r="N94"/>
    </row>
    <row r="95" spans="3:14" ht="13.5">
      <c r="C95"/>
      <c r="D95"/>
      <c r="E95"/>
      <c r="F95"/>
      <c r="G95"/>
      <c r="H95"/>
      <c r="I95"/>
      <c r="J95"/>
      <c r="K95"/>
      <c r="L95"/>
      <c r="M95"/>
      <c r="N95"/>
    </row>
    <row r="96" spans="3:14" ht="13.5">
      <c r="C96"/>
      <c r="D96"/>
      <c r="E96"/>
      <c r="F96"/>
      <c r="G96"/>
      <c r="H96"/>
      <c r="I96"/>
      <c r="J96"/>
      <c r="K96"/>
      <c r="L96"/>
      <c r="M96"/>
      <c r="N96"/>
    </row>
    <row r="97" spans="3:14" ht="13.5">
      <c r="C97"/>
      <c r="D97"/>
      <c r="E97"/>
      <c r="F97"/>
      <c r="G97"/>
      <c r="H97"/>
      <c r="I97"/>
      <c r="J97"/>
      <c r="K97"/>
      <c r="L97"/>
      <c r="M97"/>
      <c r="N97"/>
    </row>
    <row r="98" spans="3:14" ht="13.5">
      <c r="C98"/>
      <c r="D98"/>
      <c r="E98"/>
      <c r="F98"/>
      <c r="G98"/>
      <c r="H98"/>
      <c r="I98"/>
      <c r="J98"/>
      <c r="K98"/>
      <c r="L98"/>
      <c r="M98"/>
      <c r="N98"/>
    </row>
    <row r="99" spans="3:14" ht="13.5">
      <c r="C99"/>
      <c r="D99"/>
      <c r="E99"/>
      <c r="F99"/>
      <c r="G99"/>
      <c r="H99"/>
      <c r="I99"/>
      <c r="J99"/>
      <c r="K99"/>
      <c r="L99"/>
      <c r="M99"/>
      <c r="N99"/>
    </row>
    <row r="100" spans="3:14" ht="13.5">
      <c r="C100"/>
      <c r="D100"/>
      <c r="E100"/>
      <c r="F100"/>
      <c r="G100"/>
      <c r="H100"/>
      <c r="I100"/>
      <c r="J100"/>
      <c r="K100"/>
      <c r="L100"/>
      <c r="M100"/>
      <c r="N100"/>
    </row>
    <row r="101" spans="3:14" ht="13.5">
      <c r="C101"/>
      <c r="D101"/>
      <c r="E101"/>
      <c r="F101"/>
      <c r="G101"/>
      <c r="H101"/>
      <c r="I101"/>
      <c r="J101"/>
      <c r="K101"/>
      <c r="L101"/>
      <c r="M101"/>
      <c r="N101"/>
    </row>
    <row r="102" spans="3:14" ht="13.5">
      <c r="C102"/>
      <c r="D102"/>
      <c r="E102"/>
      <c r="F102"/>
      <c r="G102"/>
      <c r="H102"/>
      <c r="I102"/>
      <c r="J102"/>
      <c r="K102"/>
      <c r="L102"/>
      <c r="M102"/>
      <c r="N102"/>
    </row>
    <row r="103" spans="3:14" ht="13.5">
      <c r="C103"/>
      <c r="D103"/>
      <c r="E103"/>
      <c r="F103"/>
      <c r="G103"/>
      <c r="H103"/>
      <c r="I103"/>
      <c r="J103"/>
      <c r="K103"/>
      <c r="L103"/>
      <c r="M103"/>
      <c r="N103"/>
    </row>
    <row r="104" spans="3:14" ht="13.5">
      <c r="C104"/>
      <c r="D104"/>
      <c r="E104"/>
      <c r="F104"/>
      <c r="G104"/>
      <c r="H104"/>
      <c r="I104"/>
      <c r="J104"/>
      <c r="K104"/>
      <c r="L104"/>
      <c r="M104"/>
      <c r="N104"/>
    </row>
    <row r="105" spans="3:14" ht="13.5">
      <c r="C105"/>
      <c r="D105"/>
      <c r="E105"/>
      <c r="F105"/>
      <c r="G105"/>
      <c r="H105"/>
      <c r="I105"/>
      <c r="J105"/>
      <c r="K105"/>
      <c r="L105"/>
      <c r="M105"/>
      <c r="N105"/>
    </row>
    <row r="106" spans="3:14" ht="13.5">
      <c r="C106"/>
      <c r="D106"/>
      <c r="E106"/>
      <c r="F106"/>
      <c r="G106"/>
      <c r="H106"/>
      <c r="I106"/>
      <c r="J106"/>
      <c r="K106"/>
      <c r="L106"/>
      <c r="M106"/>
      <c r="N106"/>
    </row>
    <row r="107" spans="3:14" ht="13.5">
      <c r="C107"/>
      <c r="D107"/>
      <c r="E107"/>
      <c r="F107"/>
      <c r="G107"/>
      <c r="H107"/>
      <c r="I107"/>
      <c r="J107"/>
      <c r="K107"/>
      <c r="L107"/>
      <c r="M107"/>
      <c r="N107"/>
    </row>
    <row r="108" spans="3:14" ht="13.5">
      <c r="C108"/>
      <c r="D108"/>
      <c r="E108"/>
      <c r="F108"/>
      <c r="G108"/>
      <c r="H108"/>
      <c r="I108"/>
      <c r="J108"/>
      <c r="K108"/>
      <c r="L108"/>
      <c r="M108"/>
      <c r="N108"/>
    </row>
    <row r="109" spans="3:14" ht="13.5">
      <c r="C109"/>
      <c r="D109"/>
      <c r="E109"/>
      <c r="F109"/>
      <c r="G109"/>
      <c r="H109"/>
      <c r="I109"/>
      <c r="J109"/>
      <c r="K109"/>
      <c r="L109"/>
      <c r="M109"/>
      <c r="N109"/>
    </row>
    <row r="110" spans="3:14" ht="13.5">
      <c r="C110"/>
      <c r="D110"/>
      <c r="E110"/>
      <c r="F110"/>
      <c r="G110"/>
      <c r="H110"/>
      <c r="I110"/>
      <c r="J110"/>
      <c r="K110"/>
      <c r="L110"/>
      <c r="M110"/>
      <c r="N110"/>
    </row>
    <row r="111" spans="3:14" ht="13.5">
      <c r="C111"/>
      <c r="D111"/>
      <c r="E111"/>
      <c r="F111"/>
      <c r="G111"/>
      <c r="H111"/>
      <c r="I111"/>
      <c r="J111"/>
      <c r="K111"/>
      <c r="L111"/>
      <c r="M111"/>
      <c r="N111"/>
    </row>
    <row r="112" spans="3:14" ht="13.5">
      <c r="C112"/>
      <c r="D112"/>
      <c r="E112"/>
      <c r="F112"/>
      <c r="G112"/>
      <c r="H112"/>
      <c r="I112"/>
      <c r="J112"/>
      <c r="K112"/>
      <c r="L112"/>
      <c r="M112"/>
      <c r="N112"/>
    </row>
    <row r="113" spans="3:14" ht="13.5">
      <c r="C113"/>
      <c r="D113"/>
      <c r="E113"/>
      <c r="F113"/>
      <c r="G113"/>
      <c r="H113"/>
      <c r="I113"/>
      <c r="J113"/>
      <c r="K113"/>
      <c r="L113"/>
      <c r="M113"/>
      <c r="N113"/>
    </row>
    <row r="114" spans="3:14" ht="13.5">
      <c r="C114"/>
      <c r="D114"/>
      <c r="E114"/>
      <c r="F114"/>
      <c r="G114"/>
      <c r="H114"/>
      <c r="I114"/>
      <c r="J114"/>
      <c r="K114"/>
      <c r="L114"/>
      <c r="M114"/>
      <c r="N114"/>
    </row>
    <row r="115" spans="3:14" ht="13.5">
      <c r="C115"/>
      <c r="D115"/>
      <c r="E115"/>
      <c r="F115"/>
      <c r="G115"/>
      <c r="H115"/>
      <c r="I115"/>
      <c r="J115"/>
      <c r="K115"/>
      <c r="L115"/>
      <c r="M115"/>
      <c r="N115"/>
    </row>
    <row r="116" spans="3:14" ht="13.5">
      <c r="C116"/>
      <c r="D116"/>
      <c r="E116"/>
      <c r="F116"/>
      <c r="G116"/>
      <c r="H116"/>
      <c r="I116"/>
      <c r="J116"/>
      <c r="K116"/>
      <c r="L116"/>
      <c r="M116"/>
      <c r="N116"/>
    </row>
    <row r="117" spans="3:14" ht="13.5">
      <c r="C117"/>
      <c r="D117"/>
      <c r="E117"/>
      <c r="F117"/>
      <c r="G117"/>
      <c r="H117"/>
      <c r="I117"/>
      <c r="J117"/>
      <c r="K117"/>
      <c r="L117"/>
      <c r="M117"/>
      <c r="N117"/>
    </row>
    <row r="118" spans="3:14" ht="13.5">
      <c r="C118"/>
      <c r="D118"/>
      <c r="E118"/>
      <c r="F118"/>
      <c r="G118"/>
      <c r="H118"/>
      <c r="I118"/>
      <c r="J118"/>
      <c r="K118"/>
      <c r="L118"/>
      <c r="M118"/>
      <c r="N118"/>
    </row>
    <row r="119" spans="3:14" ht="13.5">
      <c r="C119"/>
      <c r="D119"/>
      <c r="E119"/>
      <c r="F119"/>
      <c r="G119"/>
      <c r="H119"/>
      <c r="I119"/>
      <c r="J119"/>
      <c r="K119"/>
      <c r="L119"/>
      <c r="M119"/>
      <c r="N119"/>
    </row>
    <row r="120" spans="3:14" ht="13.5">
      <c r="C120"/>
      <c r="D120"/>
      <c r="E120"/>
      <c r="F120"/>
      <c r="G120"/>
      <c r="H120"/>
      <c r="I120"/>
      <c r="J120"/>
      <c r="K120"/>
      <c r="L120"/>
      <c r="M120"/>
      <c r="N120"/>
    </row>
    <row r="121" spans="3:14" ht="13.5">
      <c r="C121"/>
      <c r="D121"/>
      <c r="E121"/>
      <c r="F121"/>
      <c r="G121"/>
      <c r="H121"/>
      <c r="I121"/>
      <c r="J121"/>
      <c r="K121"/>
      <c r="L121"/>
      <c r="M121"/>
      <c r="N121"/>
    </row>
    <row r="122" spans="3:14" ht="13.5">
      <c r="C122"/>
      <c r="D122"/>
      <c r="E122"/>
      <c r="F122"/>
      <c r="G122"/>
      <c r="H122"/>
      <c r="I122"/>
      <c r="J122"/>
      <c r="K122"/>
      <c r="L122"/>
      <c r="M122"/>
      <c r="N122"/>
    </row>
    <row r="123" spans="3:14" ht="13.5">
      <c r="C123"/>
      <c r="D123"/>
      <c r="E123"/>
      <c r="F123"/>
      <c r="G123"/>
      <c r="H123"/>
      <c r="I123"/>
      <c r="J123"/>
      <c r="K123"/>
      <c r="L123"/>
      <c r="M123"/>
      <c r="N123"/>
    </row>
    <row r="124" spans="3:14" ht="13.5">
      <c r="C124"/>
      <c r="D124"/>
      <c r="E124"/>
      <c r="F124"/>
      <c r="G124"/>
      <c r="H124"/>
      <c r="I124"/>
      <c r="J124"/>
      <c r="K124"/>
      <c r="L124"/>
      <c r="M124"/>
      <c r="N124"/>
    </row>
    <row r="125" spans="3:14" ht="13.5">
      <c r="C125"/>
      <c r="D125"/>
      <c r="E125"/>
      <c r="F125"/>
      <c r="G125"/>
      <c r="H125"/>
      <c r="I125"/>
      <c r="J125"/>
      <c r="K125"/>
      <c r="L125"/>
      <c r="M125"/>
      <c r="N125"/>
    </row>
    <row r="126" spans="3:14" ht="13.5">
      <c r="C126"/>
      <c r="D126"/>
      <c r="E126"/>
      <c r="F126"/>
      <c r="G126"/>
      <c r="H126"/>
      <c r="I126"/>
      <c r="J126"/>
      <c r="K126"/>
      <c r="L126"/>
      <c r="M126"/>
      <c r="N126"/>
    </row>
    <row r="127" spans="3:14" ht="13.5">
      <c r="C127"/>
      <c r="D127"/>
      <c r="E127"/>
      <c r="F127"/>
      <c r="G127"/>
      <c r="H127"/>
      <c r="I127"/>
      <c r="J127"/>
      <c r="K127"/>
      <c r="L127"/>
      <c r="M127"/>
      <c r="N127"/>
    </row>
    <row r="128" spans="3:14" ht="13.5">
      <c r="C128"/>
      <c r="D128"/>
      <c r="E128"/>
      <c r="F128"/>
      <c r="G128"/>
      <c r="H128"/>
      <c r="I128"/>
      <c r="J128"/>
      <c r="K128"/>
      <c r="L128"/>
      <c r="M128"/>
      <c r="N128"/>
    </row>
    <row r="129" spans="3:14" ht="13.5">
      <c r="C129"/>
      <c r="D129"/>
      <c r="E129"/>
      <c r="F129"/>
      <c r="G129"/>
      <c r="H129"/>
      <c r="I129"/>
      <c r="J129"/>
      <c r="K129"/>
      <c r="L129"/>
      <c r="M129"/>
      <c r="N129"/>
    </row>
    <row r="130" spans="3:14" ht="13.5">
      <c r="C130"/>
      <c r="D130"/>
      <c r="E130"/>
      <c r="F130"/>
      <c r="G130"/>
      <c r="H130"/>
      <c r="I130"/>
      <c r="J130"/>
      <c r="K130"/>
      <c r="L130"/>
      <c r="M130"/>
      <c r="N130"/>
    </row>
    <row r="131" spans="3:14" ht="13.5">
      <c r="C131"/>
      <c r="D131"/>
      <c r="E131"/>
      <c r="F131"/>
      <c r="G131"/>
      <c r="H131"/>
      <c r="I131"/>
      <c r="J131"/>
      <c r="K131"/>
      <c r="L131"/>
      <c r="M131"/>
      <c r="N131"/>
    </row>
    <row r="132" spans="3:14" ht="13.5">
      <c r="C132"/>
      <c r="D132"/>
      <c r="E132"/>
      <c r="F132"/>
      <c r="G132"/>
      <c r="H132"/>
      <c r="I132"/>
      <c r="J132"/>
      <c r="K132"/>
      <c r="L132"/>
      <c r="M132"/>
      <c r="N132"/>
    </row>
    <row r="133" spans="3:14" ht="13.5">
      <c r="C133"/>
      <c r="D133"/>
      <c r="E133"/>
      <c r="F133"/>
      <c r="G133"/>
      <c r="H133"/>
      <c r="I133"/>
      <c r="J133"/>
      <c r="K133"/>
      <c r="L133"/>
      <c r="M133"/>
      <c r="N133"/>
    </row>
    <row r="134" spans="3:14" ht="13.5">
      <c r="C134"/>
      <c r="D134"/>
      <c r="E134"/>
      <c r="F134"/>
      <c r="G134"/>
      <c r="H134"/>
      <c r="I134"/>
      <c r="J134"/>
      <c r="K134"/>
      <c r="L134"/>
      <c r="M134"/>
      <c r="N134"/>
    </row>
    <row r="135" spans="3:14" ht="13.5">
      <c r="C135"/>
      <c r="D135"/>
      <c r="E135"/>
      <c r="F135"/>
      <c r="G135"/>
      <c r="H135"/>
      <c r="I135"/>
      <c r="J135"/>
      <c r="K135"/>
      <c r="L135"/>
      <c r="M135"/>
      <c r="N135"/>
    </row>
    <row r="136" spans="3:14" ht="13.5">
      <c r="C136"/>
      <c r="D136"/>
      <c r="E136"/>
      <c r="F136"/>
      <c r="G136"/>
      <c r="H136"/>
      <c r="I136"/>
      <c r="J136"/>
      <c r="K136"/>
      <c r="L136"/>
      <c r="M136"/>
      <c r="N136"/>
    </row>
    <row r="137" spans="3:14" ht="13.5">
      <c r="C137"/>
      <c r="D137"/>
      <c r="E137"/>
      <c r="F137"/>
      <c r="G137"/>
      <c r="H137"/>
      <c r="I137"/>
      <c r="J137"/>
      <c r="K137"/>
      <c r="L137"/>
      <c r="M137"/>
      <c r="N137"/>
    </row>
    <row r="138" spans="3:14" ht="13.5">
      <c r="C138"/>
      <c r="D138"/>
      <c r="E138"/>
      <c r="F138"/>
      <c r="G138"/>
      <c r="H138"/>
      <c r="I138"/>
      <c r="J138"/>
      <c r="K138"/>
      <c r="L138"/>
      <c r="M138"/>
      <c r="N138"/>
    </row>
    <row r="139" spans="3:14" ht="13.5">
      <c r="C139"/>
      <c r="D139"/>
      <c r="E139"/>
      <c r="F139"/>
      <c r="G139"/>
      <c r="H139"/>
      <c r="I139"/>
      <c r="J139"/>
      <c r="K139"/>
      <c r="L139"/>
      <c r="M139"/>
      <c r="N139"/>
    </row>
    <row r="140" spans="3:14" ht="13.5">
      <c r="C140"/>
      <c r="D140"/>
      <c r="E140"/>
      <c r="F140"/>
      <c r="G140"/>
      <c r="H140"/>
      <c r="I140"/>
      <c r="J140"/>
      <c r="K140"/>
      <c r="L140"/>
      <c r="M140"/>
      <c r="N140"/>
    </row>
    <row r="141" spans="3:14" ht="13.5">
      <c r="C141"/>
      <c r="D141"/>
      <c r="E141"/>
      <c r="F141"/>
      <c r="G141"/>
      <c r="H141"/>
      <c r="I141"/>
      <c r="J141"/>
      <c r="K141"/>
      <c r="L141"/>
      <c r="M141"/>
      <c r="N141"/>
    </row>
    <row r="142" spans="3:14" ht="13.5">
      <c r="C142"/>
      <c r="D142"/>
      <c r="E142"/>
      <c r="F142"/>
      <c r="G142"/>
      <c r="H142"/>
      <c r="I142"/>
      <c r="J142"/>
      <c r="K142"/>
      <c r="L142"/>
      <c r="M142"/>
      <c r="N142"/>
    </row>
    <row r="143" spans="3:14" ht="13.5">
      <c r="C143"/>
      <c r="D143"/>
      <c r="E143"/>
      <c r="F143"/>
      <c r="G143"/>
      <c r="H143"/>
      <c r="I143"/>
      <c r="J143"/>
      <c r="K143"/>
      <c r="L143"/>
      <c r="M143"/>
      <c r="N143"/>
    </row>
    <row r="144" spans="3:14" ht="13.5">
      <c r="C144"/>
      <c r="D144"/>
      <c r="E144"/>
      <c r="F144"/>
      <c r="G144"/>
      <c r="H144"/>
      <c r="I144"/>
      <c r="J144"/>
      <c r="K144"/>
      <c r="L144"/>
      <c r="M144"/>
      <c r="N144"/>
    </row>
    <row r="145" spans="3:14" ht="13.5">
      <c r="C145"/>
      <c r="D145"/>
      <c r="E145"/>
      <c r="F145"/>
      <c r="G145"/>
      <c r="H145"/>
      <c r="I145"/>
      <c r="J145"/>
      <c r="K145"/>
      <c r="L145"/>
      <c r="M145"/>
      <c r="N145"/>
    </row>
    <row r="146" spans="3:14" ht="13.5">
      <c r="C146"/>
      <c r="D146"/>
      <c r="E146"/>
      <c r="F146"/>
      <c r="G146"/>
      <c r="H146"/>
      <c r="I146"/>
      <c r="J146"/>
      <c r="K146"/>
      <c r="L146"/>
      <c r="M146"/>
      <c r="N146"/>
    </row>
    <row r="147" spans="3:14" ht="13.5">
      <c r="C147"/>
      <c r="D147"/>
      <c r="E147"/>
      <c r="F147"/>
      <c r="G147"/>
      <c r="H147"/>
      <c r="I147"/>
      <c r="J147"/>
      <c r="K147"/>
      <c r="L147"/>
      <c r="M147"/>
      <c r="N147"/>
    </row>
    <row r="148" spans="3:14" ht="13.5">
      <c r="C148"/>
      <c r="D148"/>
      <c r="E148"/>
      <c r="F148"/>
      <c r="G148"/>
      <c r="H148"/>
      <c r="I148"/>
      <c r="J148"/>
      <c r="K148"/>
      <c r="L148"/>
      <c r="M148"/>
      <c r="N148"/>
    </row>
    <row r="149" spans="3:14" ht="13.5">
      <c r="C149"/>
      <c r="D149"/>
      <c r="E149"/>
      <c r="F149"/>
      <c r="G149"/>
      <c r="H149"/>
      <c r="I149"/>
      <c r="J149"/>
      <c r="K149"/>
      <c r="L149"/>
      <c r="M149"/>
      <c r="N149"/>
    </row>
    <row r="150" spans="3:14" ht="13.5">
      <c r="C150"/>
      <c r="D150"/>
      <c r="E150"/>
      <c r="F150"/>
      <c r="G150"/>
      <c r="H150"/>
      <c r="I150"/>
      <c r="J150"/>
      <c r="K150"/>
      <c r="L150"/>
      <c r="M150"/>
      <c r="N150"/>
    </row>
    <row r="151" spans="3:14" ht="13.5">
      <c r="C151"/>
      <c r="D151"/>
      <c r="E151"/>
      <c r="F151"/>
      <c r="G151"/>
      <c r="H151"/>
      <c r="I151"/>
      <c r="J151"/>
      <c r="K151"/>
      <c r="L151"/>
      <c r="M151"/>
      <c r="N151"/>
    </row>
    <row r="152" spans="3:14" ht="13.5">
      <c r="C152"/>
      <c r="D152"/>
      <c r="E152"/>
      <c r="F152"/>
      <c r="G152"/>
      <c r="H152"/>
      <c r="I152"/>
      <c r="J152"/>
      <c r="K152"/>
      <c r="L152"/>
      <c r="M152"/>
      <c r="N152"/>
    </row>
    <row r="153" spans="3:14" ht="13.5">
      <c r="C153"/>
      <c r="D153"/>
      <c r="E153"/>
      <c r="F153"/>
      <c r="G153"/>
      <c r="H153"/>
      <c r="I153"/>
      <c r="J153"/>
      <c r="K153"/>
      <c r="L153"/>
      <c r="M153"/>
      <c r="N153"/>
    </row>
    <row r="154" spans="3:14" ht="13.5">
      <c r="C154"/>
      <c r="D154"/>
      <c r="E154"/>
      <c r="F154"/>
      <c r="G154"/>
      <c r="H154"/>
      <c r="I154"/>
      <c r="J154"/>
      <c r="K154"/>
      <c r="L154"/>
      <c r="M154"/>
      <c r="N154"/>
    </row>
    <row r="155" spans="3:14" ht="13.5">
      <c r="C155"/>
      <c r="D155"/>
      <c r="E155"/>
      <c r="F155"/>
      <c r="G155"/>
      <c r="H155"/>
      <c r="I155"/>
      <c r="J155"/>
      <c r="K155"/>
      <c r="L155"/>
      <c r="M155"/>
      <c r="N155"/>
    </row>
    <row r="156" spans="3:14" ht="13.5">
      <c r="C156"/>
      <c r="D156"/>
      <c r="E156"/>
      <c r="F156"/>
      <c r="G156"/>
      <c r="H156"/>
      <c r="I156"/>
      <c r="J156"/>
      <c r="K156"/>
      <c r="L156"/>
      <c r="M156"/>
      <c r="N156"/>
    </row>
    <row r="157" spans="3:14" ht="13.5">
      <c r="C157"/>
      <c r="D157"/>
      <c r="E157"/>
      <c r="F157"/>
      <c r="G157"/>
      <c r="H157"/>
      <c r="I157"/>
      <c r="J157"/>
      <c r="K157"/>
      <c r="L157"/>
      <c r="M157"/>
      <c r="N157"/>
    </row>
    <row r="158" spans="3:14" ht="13.5">
      <c r="C158"/>
      <c r="D158"/>
      <c r="E158"/>
      <c r="F158"/>
      <c r="G158"/>
      <c r="H158"/>
      <c r="I158"/>
      <c r="J158"/>
      <c r="K158"/>
      <c r="L158"/>
      <c r="M158"/>
      <c r="N158"/>
    </row>
    <row r="159" spans="3:14" ht="13.5">
      <c r="C159"/>
      <c r="D159"/>
      <c r="E159"/>
      <c r="F159"/>
      <c r="G159"/>
      <c r="H159"/>
      <c r="I159"/>
      <c r="J159"/>
      <c r="K159"/>
      <c r="L159"/>
      <c r="M159"/>
      <c r="N159"/>
    </row>
    <row r="160" spans="3:14" ht="13.5">
      <c r="C160"/>
      <c r="D160"/>
      <c r="E160"/>
      <c r="F160"/>
      <c r="G160"/>
      <c r="H160"/>
      <c r="I160"/>
      <c r="J160"/>
      <c r="K160"/>
      <c r="L160"/>
      <c r="M160"/>
      <c r="N160"/>
    </row>
    <row r="161" spans="3:14" ht="13.5">
      <c r="C161"/>
      <c r="D161"/>
      <c r="E161"/>
      <c r="F161"/>
      <c r="G161"/>
      <c r="H161"/>
      <c r="I161"/>
      <c r="J161"/>
      <c r="K161"/>
      <c r="L161"/>
      <c r="M161"/>
      <c r="N161"/>
    </row>
    <row r="162" spans="3:14" ht="13.5">
      <c r="C162"/>
      <c r="D162"/>
      <c r="E162"/>
      <c r="F162"/>
      <c r="G162"/>
      <c r="H162"/>
      <c r="I162"/>
      <c r="J162"/>
      <c r="K162"/>
      <c r="L162"/>
      <c r="M162"/>
      <c r="N162"/>
    </row>
    <row r="163" spans="3:14" ht="13.5">
      <c r="C163"/>
      <c r="D163"/>
      <c r="E163"/>
      <c r="F163"/>
      <c r="G163"/>
      <c r="H163"/>
      <c r="I163"/>
      <c r="J163"/>
      <c r="K163"/>
      <c r="L163"/>
      <c r="M163"/>
      <c r="N163"/>
    </row>
    <row r="164" spans="3:14" ht="13.5">
      <c r="C164"/>
      <c r="D164"/>
      <c r="E164"/>
      <c r="F164"/>
      <c r="G164"/>
      <c r="H164"/>
      <c r="I164"/>
      <c r="J164"/>
      <c r="K164"/>
      <c r="L164"/>
      <c r="M164"/>
      <c r="N164"/>
    </row>
    <row r="165" spans="3:14" ht="13.5">
      <c r="C165"/>
      <c r="D165"/>
      <c r="E165"/>
      <c r="F165"/>
      <c r="G165"/>
      <c r="H165"/>
      <c r="I165"/>
      <c r="J165"/>
      <c r="K165"/>
      <c r="L165"/>
      <c r="M165"/>
      <c r="N165"/>
    </row>
    <row r="166" spans="3:14" ht="13.5">
      <c r="C166"/>
      <c r="D166"/>
      <c r="E166"/>
      <c r="F166"/>
      <c r="G166"/>
      <c r="H166"/>
      <c r="I166"/>
      <c r="J166"/>
      <c r="K166"/>
      <c r="L166"/>
      <c r="M166"/>
      <c r="N166"/>
    </row>
    <row r="167" spans="3:14" ht="13.5">
      <c r="C167"/>
      <c r="D167"/>
      <c r="E167"/>
      <c r="F167"/>
      <c r="G167"/>
      <c r="H167"/>
      <c r="I167"/>
      <c r="J167"/>
      <c r="K167"/>
      <c r="L167"/>
      <c r="M167"/>
      <c r="N167"/>
    </row>
    <row r="168" spans="3:14" ht="13.5">
      <c r="C168"/>
      <c r="D168"/>
      <c r="E168"/>
      <c r="F168"/>
      <c r="G168"/>
      <c r="H168"/>
      <c r="I168"/>
      <c r="J168"/>
      <c r="K168"/>
      <c r="L168"/>
      <c r="M168"/>
      <c r="N168"/>
    </row>
    <row r="169" spans="3:14" ht="13.5">
      <c r="C169"/>
      <c r="D169"/>
      <c r="E169"/>
      <c r="F169"/>
      <c r="G169"/>
      <c r="H169"/>
      <c r="I169"/>
      <c r="J169"/>
      <c r="K169"/>
      <c r="L169"/>
      <c r="M169"/>
      <c r="N169"/>
    </row>
    <row r="170" spans="3:14" ht="13.5">
      <c r="C170"/>
      <c r="D170"/>
      <c r="E170"/>
      <c r="F170"/>
      <c r="G170"/>
      <c r="H170"/>
      <c r="I170"/>
      <c r="J170"/>
      <c r="K170"/>
      <c r="L170"/>
      <c r="M170"/>
      <c r="N170"/>
    </row>
    <row r="171" spans="3:14" ht="13.5">
      <c r="C171"/>
      <c r="D171"/>
      <c r="E171"/>
      <c r="F171"/>
      <c r="G171"/>
      <c r="H171"/>
      <c r="I171"/>
      <c r="J171"/>
      <c r="K171"/>
      <c r="L171"/>
      <c r="M171"/>
      <c r="N171"/>
    </row>
    <row r="172" spans="3:14" ht="13.5">
      <c r="C172"/>
      <c r="D172"/>
      <c r="E172"/>
      <c r="F172"/>
      <c r="G172"/>
      <c r="H172"/>
      <c r="I172"/>
      <c r="J172"/>
      <c r="K172"/>
      <c r="L172"/>
      <c r="M172"/>
      <c r="N172"/>
    </row>
    <row r="173" spans="3:14" ht="13.5">
      <c r="C173"/>
      <c r="D173"/>
      <c r="E173"/>
      <c r="F173"/>
      <c r="G173"/>
      <c r="H173"/>
      <c r="I173"/>
      <c r="J173"/>
      <c r="K173"/>
      <c r="L173"/>
      <c r="M173"/>
      <c r="N173"/>
    </row>
    <row r="174" spans="3:14" ht="13.5">
      <c r="C174"/>
      <c r="D174"/>
      <c r="E174"/>
      <c r="F174"/>
      <c r="G174"/>
      <c r="H174"/>
      <c r="I174"/>
      <c r="J174"/>
      <c r="K174"/>
      <c r="L174"/>
      <c r="M174"/>
      <c r="N174"/>
    </row>
    <row r="175" spans="3:14" ht="13.5">
      <c r="C175"/>
      <c r="D175"/>
      <c r="E175"/>
      <c r="F175"/>
      <c r="G175"/>
      <c r="H175"/>
      <c r="I175"/>
      <c r="J175"/>
      <c r="K175"/>
      <c r="L175"/>
      <c r="M175"/>
      <c r="N175"/>
    </row>
    <row r="176" spans="3:14" ht="13.5">
      <c r="C176"/>
      <c r="D176"/>
      <c r="E176"/>
      <c r="F176"/>
      <c r="G176"/>
      <c r="H176"/>
      <c r="I176"/>
      <c r="J176"/>
      <c r="K176"/>
      <c r="L176"/>
      <c r="M176"/>
      <c r="N176"/>
    </row>
    <row r="177" spans="3:14" ht="13.5">
      <c r="C177"/>
      <c r="D177"/>
      <c r="E177"/>
      <c r="F177"/>
      <c r="G177"/>
      <c r="H177"/>
      <c r="I177"/>
      <c r="J177"/>
      <c r="K177"/>
      <c r="L177"/>
      <c r="M177"/>
      <c r="N177"/>
    </row>
    <row r="178" spans="3:14" ht="13.5">
      <c r="C178"/>
      <c r="D178"/>
      <c r="E178"/>
      <c r="F178"/>
      <c r="G178"/>
      <c r="H178"/>
      <c r="I178"/>
      <c r="J178"/>
      <c r="K178"/>
      <c r="L178"/>
      <c r="M178"/>
      <c r="N178"/>
    </row>
    <row r="179" spans="3:14" ht="13.5">
      <c r="C179"/>
      <c r="D179"/>
      <c r="E179"/>
      <c r="F179"/>
      <c r="G179"/>
      <c r="H179"/>
      <c r="I179"/>
      <c r="J179"/>
      <c r="K179"/>
      <c r="L179"/>
      <c r="M179"/>
      <c r="N179"/>
    </row>
    <row r="180" spans="3:14" ht="13.5">
      <c r="C180"/>
      <c r="D180"/>
      <c r="E180"/>
      <c r="F180"/>
      <c r="G180"/>
      <c r="H180"/>
      <c r="I180"/>
      <c r="J180"/>
      <c r="K180"/>
      <c r="L180"/>
      <c r="M180"/>
      <c r="N180"/>
    </row>
    <row r="181" spans="3:14" ht="13.5">
      <c r="C181"/>
      <c r="D181"/>
      <c r="E181"/>
      <c r="F181"/>
      <c r="G181"/>
      <c r="H181"/>
      <c r="I181"/>
      <c r="J181"/>
      <c r="K181"/>
      <c r="L181"/>
      <c r="M181"/>
      <c r="N181"/>
    </row>
    <row r="182" spans="3:14" ht="13.5">
      <c r="C182"/>
      <c r="D182"/>
      <c r="E182"/>
      <c r="F182"/>
      <c r="G182"/>
      <c r="H182"/>
      <c r="I182"/>
      <c r="J182"/>
      <c r="K182"/>
      <c r="L182"/>
      <c r="M182"/>
      <c r="N182"/>
    </row>
    <row r="183" spans="3:14" ht="13.5">
      <c r="C183"/>
      <c r="D183"/>
      <c r="E183"/>
      <c r="F183"/>
      <c r="G183"/>
      <c r="H183"/>
      <c r="I183"/>
      <c r="J183"/>
      <c r="K183"/>
      <c r="L183"/>
      <c r="M183"/>
      <c r="N183"/>
    </row>
    <row r="184" spans="3:14" ht="13.5">
      <c r="C184"/>
      <c r="D184"/>
      <c r="E184"/>
      <c r="F184"/>
      <c r="G184"/>
      <c r="H184"/>
      <c r="I184"/>
      <c r="J184"/>
      <c r="K184"/>
      <c r="L184"/>
      <c r="M184"/>
      <c r="N184"/>
    </row>
    <row r="185" spans="3:14" ht="13.5">
      <c r="C185"/>
      <c r="D185"/>
      <c r="E185"/>
      <c r="F185"/>
      <c r="G185"/>
      <c r="H185"/>
      <c r="I185"/>
      <c r="J185"/>
      <c r="K185"/>
      <c r="L185"/>
      <c r="M185"/>
      <c r="N185"/>
    </row>
    <row r="186" spans="3:14" ht="13.5">
      <c r="C186"/>
      <c r="D186"/>
      <c r="E186"/>
      <c r="F186"/>
      <c r="G186"/>
      <c r="H186"/>
      <c r="I186"/>
      <c r="J186"/>
      <c r="K186"/>
      <c r="L186"/>
      <c r="M186"/>
      <c r="N186"/>
    </row>
    <row r="187" spans="3:14" ht="13.5">
      <c r="C187"/>
      <c r="D187"/>
      <c r="E187"/>
      <c r="F187"/>
      <c r="G187"/>
      <c r="H187"/>
      <c r="I187"/>
      <c r="J187"/>
      <c r="K187"/>
      <c r="L187"/>
      <c r="M187"/>
      <c r="N187"/>
    </row>
    <row r="188" spans="3:14" ht="13.5">
      <c r="C188"/>
      <c r="D188"/>
      <c r="E188"/>
      <c r="F188"/>
      <c r="G188"/>
      <c r="H188"/>
      <c r="I188"/>
      <c r="J188"/>
      <c r="K188"/>
      <c r="L188"/>
      <c r="M188"/>
      <c r="N188"/>
    </row>
    <row r="189" spans="3:14" ht="13.5">
      <c r="C189"/>
      <c r="D189"/>
      <c r="E189"/>
      <c r="F189"/>
      <c r="G189"/>
      <c r="H189"/>
      <c r="I189"/>
      <c r="J189"/>
      <c r="K189"/>
      <c r="L189"/>
      <c r="M189"/>
      <c r="N189"/>
    </row>
    <row r="190" spans="3:14" ht="13.5">
      <c r="C190"/>
      <c r="D190"/>
      <c r="E190"/>
      <c r="F190"/>
      <c r="G190"/>
      <c r="H190"/>
      <c r="I190"/>
      <c r="J190"/>
      <c r="K190"/>
      <c r="L190"/>
      <c r="M190"/>
      <c r="N190"/>
    </row>
    <row r="191" spans="3:14" ht="13.5">
      <c r="C191"/>
      <c r="D191"/>
      <c r="E191"/>
      <c r="F191"/>
      <c r="G191"/>
      <c r="H191"/>
      <c r="I191"/>
      <c r="J191"/>
      <c r="K191"/>
      <c r="L191"/>
      <c r="M191"/>
      <c r="N191"/>
    </row>
    <row r="192" spans="3:14" ht="13.5">
      <c r="C192"/>
      <c r="D192"/>
      <c r="E192"/>
      <c r="F192"/>
      <c r="G192"/>
      <c r="H192"/>
      <c r="I192"/>
      <c r="J192"/>
      <c r="K192"/>
      <c r="L192"/>
      <c r="M192"/>
      <c r="N192"/>
    </row>
    <row r="193" spans="3:14" ht="13.5">
      <c r="C193"/>
      <c r="D193"/>
      <c r="E193"/>
      <c r="F193"/>
      <c r="G193"/>
      <c r="H193"/>
      <c r="I193"/>
      <c r="J193"/>
      <c r="K193"/>
      <c r="L193"/>
      <c r="M193"/>
      <c r="N193"/>
    </row>
    <row r="194" spans="3:14" ht="13.5">
      <c r="C194"/>
      <c r="D194"/>
      <c r="E194"/>
      <c r="F194"/>
      <c r="G194"/>
      <c r="H194"/>
      <c r="I194"/>
      <c r="J194"/>
      <c r="K194"/>
      <c r="L194"/>
      <c r="M194"/>
      <c r="N194"/>
    </row>
    <row r="195" spans="3:14" ht="13.5">
      <c r="C195"/>
      <c r="D195"/>
      <c r="E195"/>
      <c r="F195"/>
      <c r="G195"/>
      <c r="H195"/>
      <c r="I195"/>
      <c r="J195"/>
      <c r="K195"/>
      <c r="L195"/>
      <c r="M195"/>
      <c r="N195"/>
    </row>
    <row r="196" spans="3:14" ht="13.5">
      <c r="C196"/>
      <c r="D196"/>
      <c r="E196"/>
      <c r="F196"/>
      <c r="G196"/>
      <c r="H196"/>
      <c r="I196"/>
      <c r="J196"/>
      <c r="K196"/>
      <c r="L196"/>
      <c r="M196"/>
      <c r="N196"/>
    </row>
    <row r="197" spans="3:14" ht="13.5">
      <c r="C197"/>
      <c r="D197"/>
      <c r="E197"/>
      <c r="F197"/>
      <c r="G197"/>
      <c r="H197"/>
      <c r="I197"/>
      <c r="J197"/>
      <c r="K197"/>
      <c r="L197"/>
      <c r="M197"/>
      <c r="N197"/>
    </row>
    <row r="198" spans="3:14" ht="13.5">
      <c r="C198"/>
      <c r="D198"/>
      <c r="E198"/>
      <c r="F198"/>
      <c r="G198"/>
      <c r="H198"/>
      <c r="I198"/>
      <c r="J198"/>
      <c r="K198"/>
      <c r="L198"/>
      <c r="M198"/>
      <c r="N198"/>
    </row>
    <row r="199" spans="3:14" ht="13.5">
      <c r="C199"/>
      <c r="D199"/>
      <c r="E199"/>
      <c r="F199"/>
      <c r="G199"/>
      <c r="H199"/>
      <c r="I199"/>
      <c r="J199"/>
      <c r="K199"/>
      <c r="L199"/>
      <c r="M199"/>
      <c r="N199"/>
    </row>
    <row r="200" spans="3:14" ht="13.5">
      <c r="C200"/>
      <c r="D200"/>
      <c r="E200"/>
      <c r="F200"/>
      <c r="G200"/>
      <c r="H200"/>
      <c r="I200"/>
      <c r="J200"/>
      <c r="K200"/>
      <c r="L200"/>
      <c r="M200"/>
      <c r="N200"/>
    </row>
    <row r="201" spans="3:14" ht="13.5">
      <c r="C201"/>
      <c r="D201"/>
      <c r="E201"/>
      <c r="F201"/>
      <c r="G201"/>
      <c r="H201"/>
      <c r="I201"/>
      <c r="J201"/>
      <c r="K201"/>
      <c r="L201"/>
      <c r="M201"/>
      <c r="N201"/>
    </row>
    <row r="202" spans="3:14" ht="13.5">
      <c r="C202"/>
      <c r="D202"/>
      <c r="E202"/>
      <c r="F202"/>
      <c r="G202"/>
      <c r="H202"/>
      <c r="I202"/>
      <c r="J202"/>
      <c r="K202"/>
      <c r="L202"/>
      <c r="M202"/>
      <c r="N202"/>
    </row>
    <row r="203" spans="3:14" ht="13.5">
      <c r="C203"/>
      <c r="D203"/>
      <c r="E203"/>
      <c r="F203"/>
      <c r="G203"/>
      <c r="H203"/>
      <c r="I203"/>
      <c r="J203"/>
      <c r="K203"/>
      <c r="L203"/>
      <c r="M203"/>
      <c r="N203"/>
    </row>
    <row r="204" spans="3:14" ht="13.5">
      <c r="C204"/>
      <c r="D204"/>
      <c r="E204"/>
      <c r="F204"/>
      <c r="G204"/>
      <c r="H204"/>
      <c r="I204"/>
      <c r="J204"/>
      <c r="K204"/>
      <c r="L204"/>
      <c r="M204"/>
      <c r="N204"/>
    </row>
    <row r="205" spans="3:14" ht="13.5">
      <c r="C205"/>
      <c r="D205"/>
      <c r="E205"/>
      <c r="F205"/>
      <c r="G205"/>
      <c r="H205"/>
      <c r="I205"/>
      <c r="J205"/>
      <c r="K205"/>
      <c r="L205"/>
      <c r="M205"/>
      <c r="N205"/>
    </row>
    <row r="206" spans="3:14" ht="13.5">
      <c r="C206"/>
      <c r="D206"/>
      <c r="E206"/>
      <c r="F206"/>
      <c r="G206"/>
      <c r="H206"/>
      <c r="I206"/>
      <c r="J206"/>
      <c r="K206"/>
      <c r="L206"/>
      <c r="M206"/>
      <c r="N206"/>
    </row>
    <row r="207" spans="3:14" ht="13.5">
      <c r="C207"/>
      <c r="D207"/>
      <c r="E207"/>
      <c r="F207"/>
      <c r="G207"/>
      <c r="H207"/>
      <c r="I207"/>
      <c r="J207"/>
      <c r="K207"/>
      <c r="L207"/>
      <c r="M207"/>
      <c r="N207"/>
    </row>
    <row r="208" spans="3:14" ht="13.5">
      <c r="C208"/>
      <c r="D208"/>
      <c r="E208"/>
      <c r="F208"/>
      <c r="G208"/>
      <c r="H208"/>
      <c r="I208"/>
      <c r="J208"/>
      <c r="K208"/>
      <c r="L208"/>
      <c r="M208"/>
      <c r="N208"/>
    </row>
    <row r="209" spans="3:14" ht="13.5">
      <c r="C209"/>
      <c r="D209"/>
      <c r="E209"/>
      <c r="F209"/>
      <c r="G209"/>
      <c r="H209"/>
      <c r="I209"/>
      <c r="J209"/>
      <c r="K209"/>
      <c r="L209"/>
      <c r="M209"/>
      <c r="N209"/>
    </row>
    <row r="210" spans="3:14" ht="13.5">
      <c r="C210"/>
      <c r="D210"/>
      <c r="E210"/>
      <c r="F210"/>
      <c r="G210"/>
      <c r="H210"/>
      <c r="I210"/>
      <c r="J210"/>
      <c r="K210"/>
      <c r="L210"/>
      <c r="M210"/>
      <c r="N210"/>
    </row>
    <row r="211" spans="3:14" ht="13.5">
      <c r="C211"/>
      <c r="D211"/>
      <c r="E211"/>
      <c r="F211"/>
      <c r="G211"/>
      <c r="H211"/>
      <c r="I211"/>
      <c r="J211"/>
      <c r="K211"/>
      <c r="L211"/>
      <c r="M211"/>
      <c r="N211"/>
    </row>
    <row r="212" spans="3:14" ht="13.5">
      <c r="C212"/>
      <c r="D212"/>
      <c r="E212"/>
      <c r="F212"/>
      <c r="G212"/>
      <c r="H212"/>
      <c r="I212"/>
      <c r="J212"/>
      <c r="K212"/>
      <c r="L212"/>
      <c r="M212"/>
      <c r="N212"/>
    </row>
    <row r="213" spans="3:14" ht="13.5">
      <c r="C213"/>
      <c r="D213"/>
      <c r="E213"/>
      <c r="F213"/>
      <c r="G213"/>
      <c r="H213"/>
      <c r="I213"/>
      <c r="J213"/>
      <c r="K213"/>
      <c r="L213"/>
      <c r="M213"/>
      <c r="N213"/>
    </row>
    <row r="214" spans="3:14" ht="13.5">
      <c r="C214"/>
      <c r="D214"/>
      <c r="E214"/>
      <c r="F214"/>
      <c r="G214"/>
      <c r="H214"/>
      <c r="I214"/>
      <c r="J214"/>
      <c r="K214"/>
      <c r="L214"/>
      <c r="M214"/>
      <c r="N214"/>
    </row>
    <row r="215" spans="3:14" ht="13.5">
      <c r="C215"/>
      <c r="D215"/>
      <c r="E215"/>
      <c r="F215"/>
      <c r="G215"/>
      <c r="H215"/>
      <c r="I215"/>
      <c r="J215"/>
      <c r="K215"/>
      <c r="L215"/>
      <c r="M215"/>
      <c r="N215"/>
    </row>
    <row r="216" spans="3:14" ht="13.5">
      <c r="C216"/>
      <c r="D216"/>
      <c r="E216"/>
      <c r="F216"/>
      <c r="G216"/>
      <c r="H216"/>
      <c r="I216"/>
      <c r="J216"/>
      <c r="K216"/>
      <c r="L216"/>
      <c r="M216"/>
      <c r="N216"/>
    </row>
    <row r="217" spans="3:14" ht="13.5">
      <c r="C217"/>
      <c r="D217"/>
      <c r="E217"/>
      <c r="F217"/>
      <c r="G217"/>
      <c r="H217"/>
      <c r="I217"/>
      <c r="J217"/>
      <c r="K217"/>
      <c r="L217"/>
      <c r="M217"/>
      <c r="N217"/>
    </row>
    <row r="218" spans="3:14" ht="13.5">
      <c r="C218"/>
      <c r="D218"/>
      <c r="E218"/>
      <c r="F218"/>
      <c r="G218"/>
      <c r="H218"/>
      <c r="I218"/>
      <c r="J218"/>
      <c r="K218"/>
      <c r="L218"/>
      <c r="M218"/>
      <c r="N218"/>
    </row>
    <row r="219" spans="3:14" ht="13.5">
      <c r="C219"/>
      <c r="D219"/>
      <c r="E219"/>
      <c r="F219"/>
      <c r="G219"/>
      <c r="H219"/>
      <c r="I219"/>
      <c r="J219"/>
      <c r="K219"/>
      <c r="L219"/>
      <c r="M219"/>
      <c r="N219"/>
    </row>
    <row r="220" spans="3:14" ht="13.5">
      <c r="C220"/>
      <c r="D220"/>
      <c r="E220"/>
      <c r="F220"/>
      <c r="G220"/>
      <c r="H220"/>
      <c r="I220"/>
      <c r="J220"/>
      <c r="K220"/>
      <c r="L220"/>
      <c r="M220"/>
      <c r="N220"/>
    </row>
    <row r="221" spans="3:14" ht="13.5">
      <c r="C221"/>
      <c r="D221"/>
      <c r="E221"/>
      <c r="F221"/>
      <c r="G221"/>
      <c r="H221"/>
      <c r="I221"/>
      <c r="J221"/>
      <c r="K221"/>
      <c r="L221"/>
      <c r="M221"/>
      <c r="N221"/>
    </row>
    <row r="222" spans="3:14" ht="13.5">
      <c r="C222"/>
      <c r="D222"/>
      <c r="E222"/>
      <c r="F222"/>
      <c r="G222"/>
      <c r="H222"/>
      <c r="I222"/>
      <c r="J222"/>
      <c r="K222"/>
      <c r="L222"/>
      <c r="M222"/>
      <c r="N222"/>
    </row>
    <row r="223" spans="3:14" ht="13.5">
      <c r="C223"/>
      <c r="D223"/>
      <c r="E223"/>
      <c r="F223"/>
      <c r="G223"/>
      <c r="H223"/>
      <c r="I223"/>
      <c r="J223"/>
      <c r="K223"/>
      <c r="L223"/>
      <c r="M223"/>
      <c r="N223"/>
    </row>
    <row r="224" spans="3:14" ht="13.5">
      <c r="C224"/>
      <c r="D224"/>
      <c r="E224"/>
      <c r="F224"/>
      <c r="G224"/>
      <c r="H224"/>
      <c r="I224"/>
      <c r="J224"/>
      <c r="K224"/>
      <c r="L224"/>
      <c r="M224"/>
      <c r="N224"/>
    </row>
    <row r="225" spans="3:14" ht="13.5">
      <c r="C225"/>
      <c r="D225"/>
      <c r="E225"/>
      <c r="F225"/>
      <c r="G225"/>
      <c r="H225"/>
      <c r="I225"/>
      <c r="J225"/>
      <c r="K225"/>
      <c r="L225"/>
      <c r="M225"/>
      <c r="N225"/>
    </row>
    <row r="226" spans="3:14" ht="13.5">
      <c r="C226"/>
      <c r="D226"/>
      <c r="E226"/>
      <c r="F226"/>
      <c r="G226"/>
      <c r="H226"/>
      <c r="I226"/>
      <c r="J226"/>
      <c r="K226"/>
      <c r="L226"/>
      <c r="M226"/>
      <c r="N226"/>
    </row>
    <row r="227" spans="3:14" ht="13.5">
      <c r="C227"/>
      <c r="D227"/>
      <c r="E227"/>
      <c r="F227"/>
      <c r="G227"/>
      <c r="H227"/>
      <c r="I227"/>
      <c r="J227"/>
      <c r="K227"/>
      <c r="L227"/>
      <c r="M227"/>
      <c r="N227"/>
    </row>
    <row r="228" spans="3:14" ht="13.5">
      <c r="C228"/>
      <c r="D228"/>
      <c r="E228"/>
      <c r="F228"/>
      <c r="G228"/>
      <c r="H228"/>
      <c r="I228"/>
      <c r="J228"/>
      <c r="K228"/>
      <c r="L228"/>
      <c r="M228"/>
      <c r="N228"/>
    </row>
    <row r="229" spans="3:14" ht="13.5">
      <c r="C229"/>
      <c r="D229"/>
      <c r="E229"/>
      <c r="F229"/>
      <c r="G229"/>
      <c r="H229"/>
      <c r="I229"/>
      <c r="J229"/>
      <c r="K229"/>
      <c r="L229"/>
      <c r="M229"/>
      <c r="N229"/>
    </row>
    <row r="230" spans="3:14" ht="13.5">
      <c r="C230"/>
      <c r="D230"/>
      <c r="E230"/>
      <c r="F230"/>
      <c r="G230"/>
      <c r="H230"/>
      <c r="I230"/>
      <c r="J230"/>
      <c r="K230"/>
      <c r="L230"/>
      <c r="M230"/>
      <c r="N230"/>
    </row>
    <row r="231" spans="3:14" ht="13.5">
      <c r="C231"/>
      <c r="D231"/>
      <c r="E231"/>
      <c r="F231"/>
      <c r="G231"/>
      <c r="H231"/>
      <c r="I231"/>
      <c r="J231"/>
      <c r="K231"/>
      <c r="L231"/>
      <c r="M231"/>
      <c r="N231"/>
    </row>
    <row r="232" spans="3:14" ht="13.5">
      <c r="C232"/>
      <c r="D232"/>
      <c r="E232"/>
      <c r="F232"/>
      <c r="G232"/>
      <c r="H232"/>
      <c r="I232"/>
      <c r="J232"/>
      <c r="K232"/>
      <c r="L232"/>
      <c r="M232"/>
      <c r="N232"/>
    </row>
    <row r="233" spans="3:14" ht="13.5">
      <c r="C233"/>
      <c r="D233"/>
      <c r="E233"/>
      <c r="F233"/>
      <c r="G233"/>
      <c r="H233"/>
      <c r="I233"/>
      <c r="J233"/>
      <c r="K233"/>
      <c r="L233"/>
      <c r="M233"/>
      <c r="N233"/>
    </row>
    <row r="234" spans="3:14" ht="13.5">
      <c r="C234"/>
      <c r="D234"/>
      <c r="E234"/>
      <c r="F234"/>
      <c r="G234"/>
      <c r="H234"/>
      <c r="I234"/>
      <c r="J234"/>
      <c r="K234"/>
      <c r="L234"/>
      <c r="M234"/>
      <c r="N234"/>
    </row>
    <row r="235" spans="3:14" ht="13.5">
      <c r="C235"/>
      <c r="D235"/>
      <c r="E235"/>
      <c r="F235"/>
      <c r="G235"/>
      <c r="H235"/>
      <c r="I235"/>
      <c r="J235"/>
      <c r="K235"/>
      <c r="L235"/>
      <c r="M235"/>
      <c r="N235"/>
    </row>
    <row r="236" spans="3:14" ht="13.5">
      <c r="C236"/>
      <c r="D236"/>
      <c r="E236"/>
      <c r="F236"/>
      <c r="G236"/>
      <c r="H236"/>
      <c r="I236"/>
      <c r="J236"/>
      <c r="K236"/>
      <c r="L236"/>
      <c r="M236"/>
      <c r="N236"/>
    </row>
    <row r="237" spans="3:14" ht="13.5">
      <c r="C237"/>
      <c r="D237"/>
      <c r="E237"/>
      <c r="F237"/>
      <c r="G237"/>
      <c r="H237"/>
      <c r="I237"/>
      <c r="J237"/>
      <c r="K237"/>
      <c r="L237"/>
      <c r="M237"/>
      <c r="N237"/>
    </row>
    <row r="238" spans="3:14" ht="13.5">
      <c r="C238"/>
      <c r="D238"/>
      <c r="E238"/>
      <c r="F238"/>
      <c r="G238"/>
      <c r="H238"/>
      <c r="I238"/>
      <c r="J238"/>
      <c r="K238"/>
      <c r="L238"/>
      <c r="M238"/>
      <c r="N238"/>
    </row>
    <row r="239" spans="3:14" ht="13.5">
      <c r="C239"/>
      <c r="D239"/>
      <c r="E239"/>
      <c r="F239"/>
      <c r="G239"/>
      <c r="H239"/>
      <c r="I239"/>
      <c r="J239"/>
      <c r="K239"/>
      <c r="L239"/>
      <c r="M239"/>
      <c r="N239"/>
    </row>
    <row r="240" spans="3:14" ht="13.5">
      <c r="C240"/>
      <c r="D240"/>
      <c r="E240"/>
      <c r="F240"/>
      <c r="G240"/>
      <c r="H240"/>
      <c r="I240"/>
      <c r="J240"/>
      <c r="K240"/>
      <c r="L240"/>
      <c r="M240"/>
      <c r="N240"/>
    </row>
    <row r="241" spans="3:14" ht="13.5">
      <c r="C241"/>
      <c r="D241"/>
      <c r="E241"/>
      <c r="F241"/>
      <c r="G241"/>
      <c r="H241"/>
      <c r="I241"/>
      <c r="J241"/>
      <c r="K241"/>
      <c r="L241"/>
      <c r="M241"/>
      <c r="N241"/>
    </row>
    <row r="242" spans="3:14" ht="13.5">
      <c r="C242"/>
      <c r="D242"/>
      <c r="E242"/>
      <c r="F242"/>
      <c r="G242"/>
      <c r="H242"/>
      <c r="I242"/>
      <c r="J242"/>
      <c r="K242"/>
      <c r="L242"/>
      <c r="M242"/>
      <c r="N242"/>
    </row>
    <row r="243" spans="3:14" ht="13.5">
      <c r="C243"/>
      <c r="D243"/>
      <c r="E243"/>
      <c r="F243"/>
      <c r="G243"/>
      <c r="H243"/>
      <c r="I243"/>
      <c r="J243"/>
      <c r="K243"/>
      <c r="L243"/>
      <c r="M243"/>
      <c r="N243"/>
    </row>
    <row r="244" spans="3:14" ht="13.5">
      <c r="C244"/>
      <c r="D244"/>
      <c r="E244"/>
      <c r="F244"/>
      <c r="G244"/>
      <c r="H244"/>
      <c r="I244"/>
      <c r="J244"/>
      <c r="K244"/>
      <c r="L244"/>
      <c r="M244"/>
      <c r="N244"/>
    </row>
    <row r="245" spans="3:14" ht="13.5">
      <c r="C245"/>
      <c r="D245"/>
      <c r="E245"/>
      <c r="F245"/>
      <c r="G245"/>
      <c r="H245"/>
      <c r="I245"/>
      <c r="J245"/>
      <c r="K245"/>
      <c r="L245"/>
      <c r="M245"/>
      <c r="N245"/>
    </row>
    <row r="246" spans="3:14" ht="13.5">
      <c r="C246"/>
      <c r="D246"/>
      <c r="E246"/>
      <c r="F246"/>
      <c r="G246"/>
      <c r="H246"/>
      <c r="I246"/>
      <c r="J246"/>
      <c r="K246"/>
      <c r="L246"/>
      <c r="M246"/>
      <c r="N246"/>
    </row>
    <row r="247" spans="3:14" ht="13.5">
      <c r="C247"/>
      <c r="D247"/>
      <c r="E247"/>
      <c r="F247"/>
      <c r="G247"/>
      <c r="H247"/>
      <c r="I247"/>
      <c r="J247"/>
      <c r="K247"/>
      <c r="L247"/>
      <c r="M247"/>
      <c r="N247"/>
    </row>
    <row r="248" spans="3:14" ht="13.5">
      <c r="C248"/>
      <c r="D248"/>
      <c r="E248"/>
      <c r="F248"/>
      <c r="G248"/>
      <c r="H248"/>
      <c r="I248"/>
      <c r="J248"/>
      <c r="K248"/>
      <c r="L248"/>
      <c r="M248"/>
      <c r="N248"/>
    </row>
    <row r="249" spans="3:14" ht="13.5">
      <c r="C249"/>
      <c r="D249"/>
      <c r="E249"/>
      <c r="F249"/>
      <c r="G249"/>
      <c r="H249"/>
      <c r="I249"/>
      <c r="J249"/>
      <c r="K249"/>
      <c r="L249"/>
      <c r="M249"/>
      <c r="N249"/>
    </row>
    <row r="250" spans="3:14" ht="13.5">
      <c r="C250"/>
      <c r="D250"/>
      <c r="E250"/>
      <c r="F250"/>
      <c r="G250"/>
      <c r="H250"/>
      <c r="I250"/>
      <c r="J250"/>
      <c r="K250"/>
      <c r="L250"/>
      <c r="M250"/>
      <c r="N250"/>
    </row>
    <row r="251" spans="3:14" ht="13.5">
      <c r="C251"/>
      <c r="D251"/>
      <c r="E251"/>
      <c r="F251"/>
      <c r="G251"/>
      <c r="H251"/>
      <c r="I251"/>
      <c r="J251"/>
      <c r="K251"/>
      <c r="L251"/>
      <c r="M251"/>
      <c r="N251"/>
    </row>
    <row r="252" spans="3:14" ht="13.5">
      <c r="C252"/>
      <c r="D252"/>
      <c r="E252"/>
      <c r="F252"/>
      <c r="G252"/>
      <c r="H252"/>
      <c r="I252"/>
      <c r="J252"/>
      <c r="K252"/>
      <c r="L252"/>
      <c r="M252"/>
      <c r="N252"/>
    </row>
    <row r="253" spans="3:14" ht="13.5">
      <c r="C253"/>
      <c r="D253"/>
      <c r="E253"/>
      <c r="F253"/>
      <c r="G253"/>
      <c r="H253"/>
      <c r="I253"/>
      <c r="J253"/>
      <c r="K253"/>
      <c r="L253"/>
      <c r="M253"/>
      <c r="N253"/>
    </row>
    <row r="254" spans="3:14" ht="13.5">
      <c r="C254"/>
      <c r="D254"/>
      <c r="E254"/>
      <c r="F254"/>
      <c r="G254"/>
      <c r="H254"/>
      <c r="I254"/>
      <c r="J254"/>
      <c r="K254"/>
      <c r="L254"/>
      <c r="M254"/>
      <c r="N254"/>
    </row>
    <row r="255" spans="3:14" ht="13.5">
      <c r="C255"/>
      <c r="D255"/>
      <c r="E255"/>
      <c r="F255"/>
      <c r="G255"/>
      <c r="H255"/>
      <c r="I255"/>
      <c r="J255"/>
      <c r="K255"/>
      <c r="L255"/>
      <c r="M255"/>
      <c r="N255"/>
    </row>
    <row r="256" spans="3:14" ht="13.5">
      <c r="C256"/>
      <c r="D256"/>
      <c r="E256"/>
      <c r="F256"/>
      <c r="G256"/>
      <c r="H256"/>
      <c r="I256"/>
      <c r="J256"/>
      <c r="K256"/>
      <c r="L256"/>
      <c r="M256"/>
      <c r="N256"/>
    </row>
    <row r="257" spans="3:14" ht="13.5">
      <c r="C257"/>
      <c r="D257"/>
      <c r="E257"/>
      <c r="F257"/>
      <c r="G257"/>
      <c r="H257"/>
      <c r="I257"/>
      <c r="J257"/>
      <c r="K257"/>
      <c r="L257"/>
      <c r="M257"/>
      <c r="N257"/>
    </row>
    <row r="258" spans="3:14" ht="13.5">
      <c r="C258"/>
      <c r="D258"/>
      <c r="E258"/>
      <c r="F258"/>
      <c r="G258"/>
      <c r="H258"/>
      <c r="I258"/>
      <c r="J258"/>
      <c r="K258"/>
      <c r="L258"/>
      <c r="M258"/>
      <c r="N258"/>
    </row>
    <row r="259" spans="3:14" ht="13.5">
      <c r="C259"/>
      <c r="D259"/>
      <c r="E259"/>
      <c r="F259"/>
      <c r="G259"/>
      <c r="H259"/>
      <c r="I259"/>
      <c r="J259"/>
      <c r="K259"/>
      <c r="L259"/>
      <c r="M259"/>
      <c r="N259"/>
    </row>
    <row r="260" spans="3:14" ht="13.5">
      <c r="C260"/>
      <c r="D260"/>
      <c r="E260"/>
      <c r="F260"/>
      <c r="G260"/>
      <c r="H260"/>
      <c r="I260"/>
      <c r="J260"/>
      <c r="K260"/>
      <c r="L260"/>
      <c r="M260"/>
      <c r="N260"/>
    </row>
    <row r="261" spans="3:14" ht="13.5">
      <c r="C261"/>
      <c r="D261"/>
      <c r="E261"/>
      <c r="F261"/>
      <c r="G261"/>
      <c r="H261"/>
      <c r="I261"/>
      <c r="J261"/>
      <c r="K261"/>
      <c r="L261"/>
      <c r="M261"/>
      <c r="N261"/>
    </row>
    <row r="262" spans="3:14" ht="13.5">
      <c r="C262"/>
      <c r="D262"/>
      <c r="E262"/>
      <c r="F262"/>
      <c r="G262"/>
      <c r="H262"/>
      <c r="I262"/>
      <c r="J262"/>
      <c r="K262"/>
      <c r="L262"/>
      <c r="M262"/>
      <c r="N262"/>
    </row>
    <row r="263" spans="3:14" ht="13.5">
      <c r="C263"/>
      <c r="D263"/>
      <c r="E263"/>
      <c r="F263"/>
      <c r="G263"/>
      <c r="H263"/>
      <c r="I263"/>
      <c r="J263"/>
      <c r="K263"/>
      <c r="L263"/>
      <c r="M263"/>
      <c r="N263"/>
    </row>
    <row r="264" spans="3:14" ht="13.5">
      <c r="C264"/>
      <c r="D264"/>
      <c r="E264"/>
      <c r="F264"/>
      <c r="G264"/>
      <c r="H264"/>
      <c r="I264"/>
      <c r="J264"/>
      <c r="K264"/>
      <c r="L264"/>
      <c r="M264"/>
      <c r="N264"/>
    </row>
    <row r="265" spans="3:14" ht="13.5">
      <c r="C265"/>
      <c r="D265"/>
      <c r="E265"/>
      <c r="F265"/>
      <c r="G265"/>
      <c r="H265"/>
      <c r="I265"/>
      <c r="J265"/>
      <c r="K265"/>
      <c r="L265"/>
      <c r="M265"/>
      <c r="N265"/>
    </row>
    <row r="266" spans="3:14" ht="13.5">
      <c r="C266"/>
      <c r="D266"/>
      <c r="E266"/>
      <c r="F266"/>
      <c r="G266"/>
      <c r="H266"/>
      <c r="I266"/>
      <c r="J266"/>
      <c r="K266"/>
      <c r="L266"/>
      <c r="M266"/>
      <c r="N266"/>
    </row>
    <row r="267" spans="3:14" ht="13.5">
      <c r="C267"/>
      <c r="D267"/>
      <c r="E267"/>
      <c r="F267"/>
      <c r="G267"/>
      <c r="H267"/>
      <c r="I267"/>
      <c r="J267"/>
      <c r="K267"/>
      <c r="L267"/>
      <c r="M267"/>
      <c r="N267"/>
    </row>
    <row r="268" spans="3:14" ht="13.5">
      <c r="C268"/>
      <c r="D268"/>
      <c r="E268"/>
      <c r="F268"/>
      <c r="G268"/>
      <c r="H268"/>
      <c r="I268"/>
      <c r="J268"/>
      <c r="K268"/>
      <c r="L268"/>
      <c r="M268"/>
      <c r="N268"/>
    </row>
    <row r="269" spans="3:14" ht="13.5">
      <c r="C269"/>
      <c r="D269"/>
      <c r="E269"/>
      <c r="F269"/>
      <c r="G269"/>
      <c r="H269"/>
      <c r="I269"/>
      <c r="J269"/>
      <c r="K269"/>
      <c r="L269"/>
      <c r="M269"/>
      <c r="N269"/>
    </row>
    <row r="270" spans="3:14" ht="13.5">
      <c r="C270"/>
      <c r="D270"/>
      <c r="E270"/>
      <c r="F270"/>
      <c r="G270"/>
      <c r="H270"/>
      <c r="I270"/>
      <c r="J270"/>
      <c r="K270"/>
      <c r="L270"/>
      <c r="M270"/>
      <c r="N270"/>
    </row>
    <row r="271" spans="3:14" ht="13.5">
      <c r="C271"/>
      <c r="D271"/>
      <c r="E271"/>
      <c r="F271"/>
      <c r="G271"/>
      <c r="H271"/>
      <c r="I271"/>
      <c r="J271"/>
      <c r="K271"/>
      <c r="L271"/>
      <c r="M271"/>
      <c r="N271"/>
    </row>
    <row r="272" spans="3:14" ht="13.5">
      <c r="C272"/>
      <c r="D272"/>
      <c r="E272"/>
      <c r="F272"/>
      <c r="G272"/>
      <c r="H272"/>
      <c r="I272"/>
      <c r="J272"/>
      <c r="K272"/>
      <c r="L272"/>
      <c r="M272"/>
      <c r="N272"/>
    </row>
    <row r="273" spans="3:14" ht="13.5">
      <c r="C273"/>
      <c r="D273"/>
      <c r="E273"/>
      <c r="F273"/>
      <c r="G273"/>
      <c r="H273"/>
      <c r="I273"/>
      <c r="J273"/>
      <c r="K273"/>
      <c r="L273"/>
      <c r="M273"/>
      <c r="N273"/>
    </row>
    <row r="274" spans="3:14" ht="13.5">
      <c r="C274"/>
      <c r="D274"/>
      <c r="E274"/>
      <c r="F274"/>
      <c r="G274"/>
      <c r="H274"/>
      <c r="I274"/>
      <c r="J274"/>
      <c r="K274"/>
      <c r="L274"/>
      <c r="M274"/>
      <c r="N274"/>
    </row>
    <row r="275" spans="3:14" ht="13.5">
      <c r="C275"/>
      <c r="D275"/>
      <c r="E275"/>
      <c r="F275"/>
      <c r="G275"/>
      <c r="H275"/>
      <c r="I275"/>
      <c r="J275"/>
      <c r="K275"/>
      <c r="L275"/>
      <c r="M275"/>
      <c r="N275"/>
    </row>
    <row r="276" spans="3:14" ht="13.5">
      <c r="C276"/>
      <c r="D276"/>
      <c r="E276"/>
      <c r="F276"/>
      <c r="G276"/>
      <c r="H276"/>
      <c r="I276"/>
      <c r="J276"/>
      <c r="K276"/>
      <c r="L276"/>
      <c r="M276"/>
      <c r="N276"/>
    </row>
    <row r="277" spans="3:14" ht="13.5">
      <c r="C277"/>
      <c r="D277"/>
      <c r="E277"/>
      <c r="F277"/>
      <c r="G277"/>
      <c r="H277"/>
      <c r="I277"/>
      <c r="J277"/>
      <c r="K277"/>
      <c r="L277"/>
      <c r="M277"/>
      <c r="N277"/>
    </row>
    <row r="278" spans="3:14" ht="13.5">
      <c r="C278"/>
      <c r="D278"/>
      <c r="E278"/>
      <c r="F278"/>
      <c r="G278"/>
      <c r="H278"/>
      <c r="I278"/>
      <c r="J278"/>
      <c r="K278"/>
      <c r="L278"/>
      <c r="M278"/>
      <c r="N278"/>
    </row>
    <row r="279" spans="3:14" ht="13.5">
      <c r="C279"/>
      <c r="D279"/>
      <c r="E279"/>
      <c r="F279"/>
      <c r="G279"/>
      <c r="H279"/>
      <c r="I279"/>
      <c r="J279"/>
      <c r="K279"/>
      <c r="L279"/>
      <c r="M279"/>
      <c r="N279"/>
    </row>
    <row r="280" spans="3:14" ht="13.5">
      <c r="C280"/>
      <c r="D280"/>
      <c r="E280"/>
      <c r="F280"/>
      <c r="G280"/>
      <c r="H280"/>
      <c r="I280"/>
      <c r="J280"/>
      <c r="K280"/>
      <c r="L280"/>
      <c r="M280"/>
      <c r="N280"/>
    </row>
    <row r="281" spans="3:14" ht="13.5">
      <c r="C281"/>
      <c r="D281"/>
      <c r="E281"/>
      <c r="F281"/>
      <c r="G281"/>
      <c r="H281"/>
      <c r="I281"/>
      <c r="J281"/>
      <c r="K281"/>
      <c r="L281"/>
      <c r="M281"/>
      <c r="N281"/>
    </row>
    <row r="282" spans="3:14" ht="13.5">
      <c r="C282"/>
      <c r="D282"/>
      <c r="E282"/>
      <c r="F282"/>
      <c r="G282"/>
      <c r="H282"/>
      <c r="I282"/>
      <c r="J282"/>
      <c r="K282"/>
      <c r="L282"/>
      <c r="M282"/>
      <c r="N282"/>
    </row>
    <row r="283" spans="3:14" ht="13.5">
      <c r="C283"/>
      <c r="D283"/>
      <c r="E283"/>
      <c r="F283"/>
      <c r="G283"/>
      <c r="H283"/>
      <c r="I283"/>
      <c r="J283"/>
      <c r="K283"/>
      <c r="L283"/>
      <c r="M283"/>
      <c r="N283"/>
    </row>
    <row r="284" spans="3:14" ht="13.5">
      <c r="C284"/>
      <c r="D284"/>
      <c r="E284"/>
      <c r="F284"/>
      <c r="G284"/>
      <c r="H284"/>
      <c r="I284"/>
      <c r="J284"/>
      <c r="K284"/>
      <c r="L284"/>
      <c r="M284"/>
      <c r="N284"/>
    </row>
    <row r="285" spans="3:14" ht="13.5">
      <c r="C285"/>
      <c r="D285"/>
      <c r="E285"/>
      <c r="F285"/>
      <c r="G285"/>
      <c r="H285"/>
      <c r="I285"/>
      <c r="J285"/>
      <c r="K285"/>
      <c r="L285"/>
      <c r="M285"/>
      <c r="N285"/>
    </row>
    <row r="286" spans="3:14" ht="13.5">
      <c r="C286"/>
      <c r="D286"/>
      <c r="E286"/>
      <c r="F286"/>
      <c r="G286"/>
      <c r="H286"/>
      <c r="I286"/>
      <c r="J286"/>
      <c r="K286"/>
      <c r="L286"/>
      <c r="M286"/>
      <c r="N286"/>
    </row>
    <row r="287" spans="3:14" ht="13.5">
      <c r="C287"/>
      <c r="D287"/>
      <c r="E287"/>
      <c r="F287"/>
      <c r="G287"/>
      <c r="H287"/>
      <c r="I287"/>
      <c r="J287"/>
      <c r="K287"/>
      <c r="L287"/>
      <c r="M287"/>
      <c r="N287"/>
    </row>
    <row r="288" spans="3:14" ht="13.5">
      <c r="C288"/>
      <c r="D288"/>
      <c r="E288"/>
      <c r="F288"/>
      <c r="G288"/>
      <c r="H288"/>
      <c r="I288"/>
      <c r="J288"/>
      <c r="K288"/>
      <c r="L288"/>
      <c r="M288"/>
      <c r="N288"/>
    </row>
    <row r="289" spans="3:14" ht="13.5">
      <c r="C289"/>
      <c r="D289"/>
      <c r="E289"/>
      <c r="F289"/>
      <c r="G289"/>
      <c r="H289"/>
      <c r="I289"/>
      <c r="J289"/>
      <c r="K289"/>
      <c r="L289"/>
      <c r="M289"/>
      <c r="N289"/>
    </row>
    <row r="290" spans="3:14" ht="13.5">
      <c r="C290"/>
      <c r="D290"/>
      <c r="E290"/>
      <c r="F290"/>
      <c r="G290"/>
      <c r="H290"/>
      <c r="I290"/>
      <c r="J290"/>
      <c r="K290"/>
      <c r="L290"/>
      <c r="M290"/>
      <c r="N290"/>
    </row>
    <row r="291" spans="3:14" ht="13.5">
      <c r="C291"/>
      <c r="D291"/>
      <c r="E291"/>
      <c r="F291"/>
      <c r="G291"/>
      <c r="H291"/>
      <c r="I291"/>
      <c r="J291"/>
      <c r="K291"/>
      <c r="L291"/>
      <c r="M291"/>
      <c r="N291"/>
    </row>
    <row r="292" spans="3:14" ht="13.5">
      <c r="C292"/>
      <c r="D292"/>
      <c r="E292"/>
      <c r="F292"/>
      <c r="G292"/>
      <c r="H292"/>
      <c r="I292"/>
      <c r="J292"/>
      <c r="K292"/>
      <c r="L292"/>
      <c r="M292"/>
      <c r="N292"/>
    </row>
    <row r="293" spans="3:14" ht="13.5">
      <c r="C293"/>
      <c r="D293"/>
      <c r="E293"/>
      <c r="F293"/>
      <c r="G293"/>
      <c r="H293"/>
      <c r="I293"/>
      <c r="J293"/>
      <c r="K293"/>
      <c r="L293"/>
      <c r="M293"/>
      <c r="N293"/>
    </row>
    <row r="294" spans="3:14" ht="13.5">
      <c r="C294"/>
      <c r="D294"/>
      <c r="E294"/>
      <c r="F294"/>
      <c r="G294"/>
      <c r="H294"/>
      <c r="I294"/>
      <c r="J294"/>
      <c r="K294"/>
      <c r="L294"/>
      <c r="M294"/>
      <c r="N294"/>
    </row>
    <row r="295" spans="3:14" ht="13.5">
      <c r="C295"/>
      <c r="D295"/>
      <c r="E295"/>
      <c r="F295"/>
      <c r="G295"/>
      <c r="H295"/>
      <c r="I295"/>
      <c r="J295"/>
      <c r="K295"/>
      <c r="L295"/>
      <c r="M295"/>
      <c r="N295"/>
    </row>
    <row r="296" spans="3:14" ht="13.5">
      <c r="C296"/>
      <c r="D296"/>
      <c r="E296"/>
      <c r="F296"/>
      <c r="G296"/>
      <c r="H296"/>
      <c r="I296"/>
      <c r="J296"/>
      <c r="K296"/>
      <c r="L296"/>
      <c r="M296"/>
      <c r="N29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75" r:id="rId1"/>
  <headerFooter alignWithMargins="0">
    <oddHeader>&amp;C&amp;16第14回中部学生ライフル射撃不朽戦
&amp;"ＭＳ Ｐゴシック,太字"&amp;20 10mS60</oddHeader>
    <oddFooter>&amp;L&amp;D　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25"/>
  <sheetViews>
    <sheetView zoomScale="75" zoomScaleNormal="75" workbookViewId="0" topLeftCell="A1">
      <selection activeCell="L48" sqref="L48"/>
      <selection activeCell="A1" sqref="A1"/>
    </sheetView>
  </sheetViews>
  <sheetFormatPr defaultColWidth="9.00390625" defaultRowHeight="13.5"/>
  <cols>
    <col min="1" max="2" width="5.625" style="0" customWidth="1"/>
    <col min="3" max="4" width="5.625" style="7" customWidth="1"/>
    <col min="5" max="5" width="17.50390625" style="7" customWidth="1"/>
    <col min="6" max="6" width="18.50390625" style="7" customWidth="1"/>
    <col min="7" max="12" width="5.00390625" style="7" customWidth="1"/>
    <col min="13" max="13" width="6.125" style="7" customWidth="1"/>
    <col min="14" max="14" width="18.00390625" style="7" customWidth="1"/>
  </cols>
  <sheetData>
    <row r="1" spans="1:14" ht="17.25">
      <c r="A1" s="1" t="s">
        <v>0</v>
      </c>
      <c r="B1" s="1"/>
      <c r="C1" s="2" t="s">
        <v>1</v>
      </c>
      <c r="D1" s="2" t="s">
        <v>2</v>
      </c>
      <c r="E1" s="2" t="s">
        <v>3</v>
      </c>
      <c r="F1" s="2" t="s">
        <v>4</v>
      </c>
      <c r="G1" s="2" t="s">
        <v>54</v>
      </c>
      <c r="H1" s="2" t="s">
        <v>55</v>
      </c>
      <c r="I1" s="2" t="s">
        <v>56</v>
      </c>
      <c r="J1" s="2" t="s">
        <v>57</v>
      </c>
      <c r="K1" s="2" t="s">
        <v>58</v>
      </c>
      <c r="L1" s="2" t="s">
        <v>59</v>
      </c>
      <c r="M1" s="2" t="s">
        <v>5</v>
      </c>
      <c r="N1" s="4" t="s">
        <v>6</v>
      </c>
    </row>
    <row r="2" spans="1:15" ht="17.25">
      <c r="A2" s="3">
        <v>1</v>
      </c>
      <c r="B2" s="3"/>
      <c r="C2" s="3">
        <v>1</v>
      </c>
      <c r="D2" s="11">
        <v>27</v>
      </c>
      <c r="E2" s="10" t="s">
        <v>145</v>
      </c>
      <c r="F2" s="8" t="s">
        <v>147</v>
      </c>
      <c r="G2" s="12">
        <v>96</v>
      </c>
      <c r="H2" s="12">
        <v>95</v>
      </c>
      <c r="I2" s="12">
        <v>93</v>
      </c>
      <c r="J2" s="12">
        <v>97</v>
      </c>
      <c r="K2" s="12">
        <v>90</v>
      </c>
      <c r="L2" s="12">
        <v>99</v>
      </c>
      <c r="M2" s="4">
        <f aca="true" t="shared" si="0" ref="M2:M32">SUM(G2:L2)</f>
        <v>570</v>
      </c>
      <c r="N2" s="3"/>
      <c r="O2" s="9"/>
    </row>
    <row r="3" spans="1:15" ht="17.25">
      <c r="A3" s="3">
        <v>2</v>
      </c>
      <c r="B3" s="3"/>
      <c r="C3" s="3">
        <v>1</v>
      </c>
      <c r="D3" s="11">
        <v>24</v>
      </c>
      <c r="E3" s="10" t="s">
        <v>131</v>
      </c>
      <c r="F3" s="8" t="s">
        <v>95</v>
      </c>
      <c r="G3" s="12">
        <v>94</v>
      </c>
      <c r="H3" s="12">
        <v>95</v>
      </c>
      <c r="I3" s="12">
        <v>95</v>
      </c>
      <c r="J3" s="12">
        <v>95</v>
      </c>
      <c r="K3" s="12">
        <v>95</v>
      </c>
      <c r="L3" s="12">
        <v>94</v>
      </c>
      <c r="M3" s="4">
        <f t="shared" si="0"/>
        <v>568</v>
      </c>
      <c r="N3" s="3"/>
      <c r="O3" s="9"/>
    </row>
    <row r="4" spans="1:15" ht="17.25">
      <c r="A4" s="3">
        <v>3</v>
      </c>
      <c r="B4" s="3"/>
      <c r="C4" s="3">
        <v>2</v>
      </c>
      <c r="D4" s="11">
        <v>19</v>
      </c>
      <c r="E4" s="10" t="s">
        <v>146</v>
      </c>
      <c r="F4" s="8" t="s">
        <v>147</v>
      </c>
      <c r="G4" s="12">
        <v>91</v>
      </c>
      <c r="H4" s="12">
        <v>92</v>
      </c>
      <c r="I4" s="12">
        <v>94</v>
      </c>
      <c r="J4" s="12">
        <v>95</v>
      </c>
      <c r="K4" s="12">
        <v>94</v>
      </c>
      <c r="L4" s="12">
        <v>95</v>
      </c>
      <c r="M4" s="4">
        <f t="shared" si="0"/>
        <v>561</v>
      </c>
      <c r="N4" s="3"/>
      <c r="O4" s="9"/>
    </row>
    <row r="5" spans="1:15" ht="17.25">
      <c r="A5" s="3">
        <v>4</v>
      </c>
      <c r="B5" s="3"/>
      <c r="C5" s="3">
        <v>1</v>
      </c>
      <c r="D5" s="11">
        <v>33</v>
      </c>
      <c r="E5" s="10" t="s">
        <v>133</v>
      </c>
      <c r="F5" s="8" t="s">
        <v>95</v>
      </c>
      <c r="G5" s="12">
        <v>91</v>
      </c>
      <c r="H5" s="12">
        <v>95</v>
      </c>
      <c r="I5" s="12">
        <v>91</v>
      </c>
      <c r="J5" s="12">
        <v>93</v>
      </c>
      <c r="K5" s="12">
        <v>95</v>
      </c>
      <c r="L5" s="12">
        <v>92</v>
      </c>
      <c r="M5" s="4">
        <f t="shared" si="0"/>
        <v>557</v>
      </c>
      <c r="N5" s="3"/>
      <c r="O5" s="9"/>
    </row>
    <row r="6" spans="1:15" ht="17.25">
      <c r="A6" s="3">
        <v>5</v>
      </c>
      <c r="B6" s="3"/>
      <c r="C6" s="3">
        <v>1</v>
      </c>
      <c r="D6" s="11">
        <v>41</v>
      </c>
      <c r="E6" s="10" t="s">
        <v>109</v>
      </c>
      <c r="F6" s="8" t="s">
        <v>66</v>
      </c>
      <c r="G6" s="12">
        <v>95</v>
      </c>
      <c r="H6" s="12">
        <v>93</v>
      </c>
      <c r="I6" s="12">
        <v>91</v>
      </c>
      <c r="J6" s="12">
        <v>93</v>
      </c>
      <c r="K6" s="12">
        <v>90</v>
      </c>
      <c r="L6" s="12">
        <v>93</v>
      </c>
      <c r="M6" s="4">
        <f t="shared" si="0"/>
        <v>555</v>
      </c>
      <c r="N6" s="3"/>
      <c r="O6" s="9"/>
    </row>
    <row r="7" spans="1:15" ht="17.25">
      <c r="A7" s="3">
        <v>6</v>
      </c>
      <c r="B7" s="3"/>
      <c r="C7" s="3">
        <v>2</v>
      </c>
      <c r="D7" s="11">
        <v>33</v>
      </c>
      <c r="E7" s="10" t="s">
        <v>136</v>
      </c>
      <c r="F7" s="8" t="s">
        <v>95</v>
      </c>
      <c r="G7" s="12">
        <v>96</v>
      </c>
      <c r="H7" s="12">
        <v>88</v>
      </c>
      <c r="I7" s="12">
        <v>97</v>
      </c>
      <c r="J7" s="12">
        <v>88</v>
      </c>
      <c r="K7" s="12">
        <v>88</v>
      </c>
      <c r="L7" s="12">
        <v>95</v>
      </c>
      <c r="M7" s="4">
        <f t="shared" si="0"/>
        <v>552</v>
      </c>
      <c r="N7" s="3"/>
      <c r="O7" s="9"/>
    </row>
    <row r="8" spans="1:15" ht="17.25">
      <c r="A8" s="3">
        <v>7</v>
      </c>
      <c r="B8" s="3"/>
      <c r="C8" s="3">
        <v>2</v>
      </c>
      <c r="D8" s="11">
        <v>34</v>
      </c>
      <c r="E8" s="10" t="s">
        <v>129</v>
      </c>
      <c r="F8" s="8" t="s">
        <v>87</v>
      </c>
      <c r="G8" s="12">
        <v>89</v>
      </c>
      <c r="H8" s="12">
        <v>91</v>
      </c>
      <c r="I8" s="12">
        <v>88</v>
      </c>
      <c r="J8" s="12">
        <v>95</v>
      </c>
      <c r="K8" s="12">
        <v>91</v>
      </c>
      <c r="L8" s="12">
        <v>92</v>
      </c>
      <c r="M8" s="4">
        <f t="shared" si="0"/>
        <v>546</v>
      </c>
      <c r="N8" s="3"/>
      <c r="O8" s="9"/>
    </row>
    <row r="9" spans="1:15" ht="17.25">
      <c r="A9" s="3">
        <v>8</v>
      </c>
      <c r="B9" s="3"/>
      <c r="C9" s="3">
        <v>2</v>
      </c>
      <c r="D9" s="11">
        <v>41</v>
      </c>
      <c r="E9" s="10" t="s">
        <v>111</v>
      </c>
      <c r="F9" s="8" t="s">
        <v>66</v>
      </c>
      <c r="G9" s="12">
        <v>90</v>
      </c>
      <c r="H9" s="12">
        <v>96</v>
      </c>
      <c r="I9" s="12">
        <v>92</v>
      </c>
      <c r="J9" s="12">
        <v>87</v>
      </c>
      <c r="K9" s="12">
        <v>88</v>
      </c>
      <c r="L9" s="12">
        <v>92</v>
      </c>
      <c r="M9" s="4">
        <f t="shared" si="0"/>
        <v>545</v>
      </c>
      <c r="N9" s="3"/>
      <c r="O9" s="9"/>
    </row>
    <row r="10" spans="1:15" ht="17.25">
      <c r="A10" s="3">
        <v>9</v>
      </c>
      <c r="B10" s="3"/>
      <c r="C10" s="3">
        <v>1</v>
      </c>
      <c r="D10" s="11">
        <v>21</v>
      </c>
      <c r="E10" s="10" t="s">
        <v>118</v>
      </c>
      <c r="F10" s="8" t="s">
        <v>87</v>
      </c>
      <c r="G10" s="12">
        <v>94</v>
      </c>
      <c r="H10" s="12">
        <v>88</v>
      </c>
      <c r="I10" s="12">
        <v>92</v>
      </c>
      <c r="J10" s="12">
        <v>91</v>
      </c>
      <c r="K10" s="12">
        <v>89</v>
      </c>
      <c r="L10" s="12">
        <v>90</v>
      </c>
      <c r="M10" s="4">
        <f t="shared" si="0"/>
        <v>544</v>
      </c>
      <c r="N10" s="3"/>
      <c r="O10" s="9"/>
    </row>
    <row r="11" spans="1:15" ht="17.25">
      <c r="A11" s="3">
        <v>10</v>
      </c>
      <c r="B11" s="3"/>
      <c r="C11" s="3">
        <v>2</v>
      </c>
      <c r="D11" s="11">
        <v>31</v>
      </c>
      <c r="E11" s="10" t="s">
        <v>128</v>
      </c>
      <c r="F11" s="8" t="s">
        <v>87</v>
      </c>
      <c r="G11" s="12">
        <v>91</v>
      </c>
      <c r="H11" s="12">
        <v>91</v>
      </c>
      <c r="I11" s="12">
        <v>87</v>
      </c>
      <c r="J11" s="12">
        <v>94</v>
      </c>
      <c r="K11" s="12">
        <v>87</v>
      </c>
      <c r="L11" s="12">
        <v>92</v>
      </c>
      <c r="M11" s="4">
        <f t="shared" si="0"/>
        <v>542</v>
      </c>
      <c r="N11" s="3"/>
      <c r="O11" s="9"/>
    </row>
    <row r="12" spans="1:15" ht="17.25">
      <c r="A12" s="3">
        <v>11</v>
      </c>
      <c r="B12" s="3"/>
      <c r="C12" s="3">
        <v>1</v>
      </c>
      <c r="D12" s="11">
        <v>38</v>
      </c>
      <c r="E12" s="10" t="s">
        <v>112</v>
      </c>
      <c r="F12" s="8" t="s">
        <v>71</v>
      </c>
      <c r="G12" s="12">
        <v>87</v>
      </c>
      <c r="H12" s="12">
        <v>92</v>
      </c>
      <c r="I12" s="12">
        <v>93</v>
      </c>
      <c r="J12" s="12">
        <v>92</v>
      </c>
      <c r="K12" s="12">
        <v>87</v>
      </c>
      <c r="L12" s="12">
        <v>90</v>
      </c>
      <c r="M12" s="4">
        <f t="shared" si="0"/>
        <v>541</v>
      </c>
      <c r="N12" s="3"/>
      <c r="O12" s="9"/>
    </row>
    <row r="13" spans="1:15" ht="17.25">
      <c r="A13" s="3">
        <v>12</v>
      </c>
      <c r="B13" s="3"/>
      <c r="C13" s="3">
        <v>2</v>
      </c>
      <c r="D13" s="11">
        <v>39</v>
      </c>
      <c r="E13" s="10" t="s">
        <v>130</v>
      </c>
      <c r="F13" s="8" t="s">
        <v>87</v>
      </c>
      <c r="G13" s="12">
        <v>88</v>
      </c>
      <c r="H13" s="12">
        <v>95</v>
      </c>
      <c r="I13" s="12">
        <v>91</v>
      </c>
      <c r="J13" s="12">
        <v>87</v>
      </c>
      <c r="K13" s="12">
        <v>92</v>
      </c>
      <c r="L13" s="12">
        <v>88</v>
      </c>
      <c r="M13" s="4">
        <f t="shared" si="0"/>
        <v>541</v>
      </c>
      <c r="N13" s="3"/>
      <c r="O13" s="9"/>
    </row>
    <row r="14" spans="1:15" ht="17.25">
      <c r="A14" s="3">
        <v>13</v>
      </c>
      <c r="B14" s="3"/>
      <c r="C14" s="3">
        <v>2</v>
      </c>
      <c r="D14" s="11">
        <v>42</v>
      </c>
      <c r="E14" s="10" t="s">
        <v>114</v>
      </c>
      <c r="F14" s="8" t="s">
        <v>71</v>
      </c>
      <c r="G14" s="12">
        <v>88</v>
      </c>
      <c r="H14" s="12">
        <v>87</v>
      </c>
      <c r="I14" s="12">
        <v>95</v>
      </c>
      <c r="J14" s="12">
        <v>91</v>
      </c>
      <c r="K14" s="12">
        <v>88</v>
      </c>
      <c r="L14" s="12">
        <v>89</v>
      </c>
      <c r="M14" s="4">
        <f t="shared" si="0"/>
        <v>538</v>
      </c>
      <c r="N14" s="3"/>
      <c r="O14" s="9"/>
    </row>
    <row r="15" spans="1:15" ht="17.25">
      <c r="A15" s="3">
        <v>14</v>
      </c>
      <c r="B15" s="3"/>
      <c r="C15" s="3">
        <v>2</v>
      </c>
      <c r="D15" s="11">
        <v>32</v>
      </c>
      <c r="E15" s="10" t="s">
        <v>110</v>
      </c>
      <c r="F15" s="8" t="s">
        <v>66</v>
      </c>
      <c r="G15" s="12">
        <v>88</v>
      </c>
      <c r="H15" s="12">
        <v>92</v>
      </c>
      <c r="I15" s="12">
        <v>89</v>
      </c>
      <c r="J15" s="12">
        <v>89</v>
      </c>
      <c r="K15" s="12">
        <v>89</v>
      </c>
      <c r="L15" s="12">
        <v>90</v>
      </c>
      <c r="M15" s="4">
        <f t="shared" si="0"/>
        <v>537</v>
      </c>
      <c r="N15" s="3"/>
      <c r="O15" s="9"/>
    </row>
    <row r="16" spans="1:15" ht="17.25">
      <c r="A16" s="3">
        <v>15</v>
      </c>
      <c r="B16" s="3"/>
      <c r="C16" s="3">
        <v>1</v>
      </c>
      <c r="D16" s="11">
        <v>43</v>
      </c>
      <c r="E16" s="10" t="s">
        <v>125</v>
      </c>
      <c r="F16" s="8" t="s">
        <v>87</v>
      </c>
      <c r="G16" s="12">
        <v>85</v>
      </c>
      <c r="H16" s="12">
        <v>90</v>
      </c>
      <c r="I16" s="12">
        <v>89</v>
      </c>
      <c r="J16" s="12">
        <v>90</v>
      </c>
      <c r="K16" s="12">
        <v>88</v>
      </c>
      <c r="L16" s="12">
        <v>94</v>
      </c>
      <c r="M16" s="4">
        <f t="shared" si="0"/>
        <v>536</v>
      </c>
      <c r="N16" s="3"/>
      <c r="O16" s="9"/>
    </row>
    <row r="17" spans="1:15" ht="17.25">
      <c r="A17" s="3">
        <v>16</v>
      </c>
      <c r="B17" s="3"/>
      <c r="C17" s="3">
        <v>1</v>
      </c>
      <c r="D17" s="11">
        <v>37</v>
      </c>
      <c r="E17" s="10" t="s">
        <v>123</v>
      </c>
      <c r="F17" s="8" t="s">
        <v>87</v>
      </c>
      <c r="G17" s="12">
        <v>84</v>
      </c>
      <c r="H17" s="12">
        <v>88</v>
      </c>
      <c r="I17" s="12">
        <v>90</v>
      </c>
      <c r="J17" s="12">
        <v>92</v>
      </c>
      <c r="K17" s="12">
        <v>88</v>
      </c>
      <c r="L17" s="12">
        <v>90</v>
      </c>
      <c r="M17" s="4">
        <f t="shared" si="0"/>
        <v>532</v>
      </c>
      <c r="N17" s="3"/>
      <c r="O17" s="9"/>
    </row>
    <row r="18" spans="1:15" ht="17.25">
      <c r="A18" s="3">
        <v>17</v>
      </c>
      <c r="B18" s="3"/>
      <c r="C18" s="3">
        <v>2</v>
      </c>
      <c r="D18" s="11">
        <v>23</v>
      </c>
      <c r="E18" s="10" t="s">
        <v>120</v>
      </c>
      <c r="F18" s="8" t="s">
        <v>87</v>
      </c>
      <c r="G18" s="12">
        <v>82</v>
      </c>
      <c r="H18" s="12">
        <v>92</v>
      </c>
      <c r="I18" s="12">
        <v>86</v>
      </c>
      <c r="J18" s="12">
        <v>85</v>
      </c>
      <c r="K18" s="12">
        <v>89</v>
      </c>
      <c r="L18" s="12">
        <v>93</v>
      </c>
      <c r="M18" s="4">
        <f t="shared" si="0"/>
        <v>527</v>
      </c>
      <c r="N18" s="3"/>
      <c r="O18" s="9"/>
    </row>
    <row r="19" spans="1:15" ht="17.25">
      <c r="A19" s="3">
        <v>18</v>
      </c>
      <c r="B19" s="3"/>
      <c r="C19" s="3">
        <v>1</v>
      </c>
      <c r="D19" s="11">
        <v>28</v>
      </c>
      <c r="E19" s="10" t="s">
        <v>132</v>
      </c>
      <c r="F19" s="8" t="s">
        <v>95</v>
      </c>
      <c r="G19" s="12">
        <v>87</v>
      </c>
      <c r="H19" s="12">
        <v>86</v>
      </c>
      <c r="I19" s="12">
        <v>92</v>
      </c>
      <c r="J19" s="12">
        <v>88</v>
      </c>
      <c r="K19" s="12">
        <v>87</v>
      </c>
      <c r="L19" s="12">
        <v>86</v>
      </c>
      <c r="M19" s="4">
        <f t="shared" si="0"/>
        <v>526</v>
      </c>
      <c r="N19" s="3"/>
      <c r="O19" s="9"/>
    </row>
    <row r="20" spans="1:15" ht="17.25">
      <c r="A20" s="3">
        <v>19</v>
      </c>
      <c r="B20" s="3"/>
      <c r="C20" s="3">
        <v>2</v>
      </c>
      <c r="D20" s="11">
        <v>28</v>
      </c>
      <c r="E20" s="10" t="s">
        <v>135</v>
      </c>
      <c r="F20" s="8" t="s">
        <v>95</v>
      </c>
      <c r="G20" s="12">
        <v>88</v>
      </c>
      <c r="H20" s="12">
        <v>85</v>
      </c>
      <c r="I20" s="12">
        <v>90</v>
      </c>
      <c r="J20" s="12">
        <v>83</v>
      </c>
      <c r="K20" s="12">
        <v>85</v>
      </c>
      <c r="L20" s="12">
        <v>91</v>
      </c>
      <c r="M20" s="4">
        <f t="shared" si="0"/>
        <v>522</v>
      </c>
      <c r="N20" s="3"/>
      <c r="O20" s="9"/>
    </row>
    <row r="21" spans="1:15" ht="17.25">
      <c r="A21" s="3">
        <v>20</v>
      </c>
      <c r="B21" s="3"/>
      <c r="C21" s="3">
        <v>1</v>
      </c>
      <c r="D21" s="11">
        <v>31</v>
      </c>
      <c r="E21" s="10" t="s">
        <v>122</v>
      </c>
      <c r="F21" s="8" t="s">
        <v>87</v>
      </c>
      <c r="G21" s="12">
        <v>81</v>
      </c>
      <c r="H21" s="12">
        <v>89</v>
      </c>
      <c r="I21" s="12">
        <v>82</v>
      </c>
      <c r="J21" s="12">
        <v>92</v>
      </c>
      <c r="K21" s="12">
        <v>89</v>
      </c>
      <c r="L21" s="12">
        <v>89</v>
      </c>
      <c r="M21" s="4">
        <f t="shared" si="0"/>
        <v>522</v>
      </c>
      <c r="N21" s="3"/>
      <c r="O21" s="9"/>
    </row>
    <row r="22" spans="1:15" ht="17.25">
      <c r="A22" s="3">
        <v>21</v>
      </c>
      <c r="B22" s="3"/>
      <c r="C22" s="3">
        <v>2</v>
      </c>
      <c r="D22" s="11">
        <v>18</v>
      </c>
      <c r="E22" s="10" t="s">
        <v>113</v>
      </c>
      <c r="F22" s="8" t="s">
        <v>71</v>
      </c>
      <c r="G22" s="12">
        <v>85</v>
      </c>
      <c r="H22" s="12">
        <v>88</v>
      </c>
      <c r="I22" s="12">
        <v>88</v>
      </c>
      <c r="J22" s="12">
        <v>86</v>
      </c>
      <c r="K22" s="12">
        <v>87</v>
      </c>
      <c r="L22" s="12">
        <v>87</v>
      </c>
      <c r="M22" s="4">
        <f t="shared" si="0"/>
        <v>521</v>
      </c>
      <c r="N22" s="3"/>
      <c r="O22" s="9"/>
    </row>
    <row r="23" spans="1:15" ht="17.25">
      <c r="A23" s="3">
        <v>22</v>
      </c>
      <c r="B23" s="3"/>
      <c r="C23" s="3">
        <v>2</v>
      </c>
      <c r="D23" s="11">
        <v>24</v>
      </c>
      <c r="E23" s="10" t="s">
        <v>134</v>
      </c>
      <c r="F23" s="8" t="s">
        <v>95</v>
      </c>
      <c r="G23" s="12">
        <v>82</v>
      </c>
      <c r="H23" s="12">
        <v>83</v>
      </c>
      <c r="I23" s="12">
        <v>86</v>
      </c>
      <c r="J23" s="12">
        <v>88</v>
      </c>
      <c r="K23" s="12">
        <v>92</v>
      </c>
      <c r="L23" s="12">
        <v>85</v>
      </c>
      <c r="M23" s="4">
        <f t="shared" si="0"/>
        <v>516</v>
      </c>
      <c r="N23" s="3"/>
      <c r="O23" s="9"/>
    </row>
    <row r="24" spans="1:15" ht="17.25">
      <c r="A24" s="3">
        <v>23</v>
      </c>
      <c r="B24" s="3"/>
      <c r="C24" s="3">
        <v>1</v>
      </c>
      <c r="D24" s="11">
        <v>39</v>
      </c>
      <c r="E24" s="10" t="s">
        <v>124</v>
      </c>
      <c r="F24" s="8" t="s">
        <v>87</v>
      </c>
      <c r="G24" s="12">
        <v>79</v>
      </c>
      <c r="H24" s="12">
        <v>85</v>
      </c>
      <c r="I24" s="12">
        <v>81</v>
      </c>
      <c r="J24" s="12">
        <v>90</v>
      </c>
      <c r="K24" s="12">
        <v>88</v>
      </c>
      <c r="L24" s="12">
        <v>84</v>
      </c>
      <c r="M24" s="4">
        <f t="shared" si="0"/>
        <v>507</v>
      </c>
      <c r="N24" s="3"/>
      <c r="O24" s="9"/>
    </row>
    <row r="25" spans="1:15" ht="17.25">
      <c r="A25" s="3">
        <v>24</v>
      </c>
      <c r="B25" s="3"/>
      <c r="C25" s="3">
        <v>1</v>
      </c>
      <c r="D25" s="11">
        <v>18</v>
      </c>
      <c r="E25" s="10" t="s">
        <v>115</v>
      </c>
      <c r="F25" s="8" t="s">
        <v>71</v>
      </c>
      <c r="G25" s="12">
        <v>86</v>
      </c>
      <c r="H25" s="12">
        <v>82</v>
      </c>
      <c r="I25" s="12">
        <v>79</v>
      </c>
      <c r="J25" s="12">
        <v>81</v>
      </c>
      <c r="K25" s="12">
        <v>84</v>
      </c>
      <c r="L25" s="12">
        <v>87</v>
      </c>
      <c r="M25" s="4">
        <f t="shared" si="0"/>
        <v>499</v>
      </c>
      <c r="N25" s="3"/>
      <c r="O25" s="9"/>
    </row>
    <row r="26" spans="1:15" ht="17.25">
      <c r="A26" s="3">
        <v>25</v>
      </c>
      <c r="B26" s="3"/>
      <c r="C26" s="3">
        <v>1</v>
      </c>
      <c r="D26" s="11">
        <v>42</v>
      </c>
      <c r="E26" s="10" t="s">
        <v>116</v>
      </c>
      <c r="F26" s="8" t="s">
        <v>71</v>
      </c>
      <c r="G26" s="12">
        <v>78</v>
      </c>
      <c r="H26" s="12">
        <v>84</v>
      </c>
      <c r="I26" s="12">
        <v>82</v>
      </c>
      <c r="J26" s="12">
        <v>87</v>
      </c>
      <c r="K26" s="12">
        <v>84</v>
      </c>
      <c r="L26" s="12">
        <v>84</v>
      </c>
      <c r="M26" s="4">
        <f t="shared" si="0"/>
        <v>499</v>
      </c>
      <c r="N26" s="3"/>
      <c r="O26" s="9"/>
    </row>
    <row r="27" spans="1:15" ht="17.25">
      <c r="A27" s="3">
        <v>26</v>
      </c>
      <c r="B27" s="3"/>
      <c r="C27" s="3">
        <v>1</v>
      </c>
      <c r="D27" s="11">
        <v>29</v>
      </c>
      <c r="E27" s="10" t="s">
        <v>119</v>
      </c>
      <c r="F27" s="8" t="s">
        <v>87</v>
      </c>
      <c r="G27" s="12">
        <v>76</v>
      </c>
      <c r="H27" s="12">
        <v>86</v>
      </c>
      <c r="I27" s="12">
        <v>85</v>
      </c>
      <c r="J27" s="12">
        <v>79</v>
      </c>
      <c r="K27" s="12">
        <v>91</v>
      </c>
      <c r="L27" s="12">
        <v>78</v>
      </c>
      <c r="M27" s="4">
        <f t="shared" si="0"/>
        <v>495</v>
      </c>
      <c r="N27" s="3"/>
      <c r="O27" s="9"/>
    </row>
    <row r="28" spans="1:15" ht="17.25">
      <c r="A28" s="3">
        <v>27</v>
      </c>
      <c r="B28" s="3"/>
      <c r="C28" s="3">
        <v>1</v>
      </c>
      <c r="D28" s="11">
        <v>22</v>
      </c>
      <c r="E28" s="10" t="s">
        <v>137</v>
      </c>
      <c r="F28" s="8" t="s">
        <v>108</v>
      </c>
      <c r="G28" s="12">
        <v>79</v>
      </c>
      <c r="H28" s="12">
        <v>84</v>
      </c>
      <c r="I28" s="12">
        <v>77</v>
      </c>
      <c r="J28" s="12">
        <v>83</v>
      </c>
      <c r="K28" s="12">
        <v>82</v>
      </c>
      <c r="L28" s="12">
        <v>86</v>
      </c>
      <c r="M28" s="4">
        <f t="shared" si="0"/>
        <v>491</v>
      </c>
      <c r="N28" s="3"/>
      <c r="O28" s="9"/>
    </row>
    <row r="29" spans="1:15" ht="17.25">
      <c r="A29" s="3">
        <v>28</v>
      </c>
      <c r="B29" s="3"/>
      <c r="C29" s="3">
        <v>1</v>
      </c>
      <c r="D29" s="11">
        <v>32</v>
      </c>
      <c r="E29" s="10" t="s">
        <v>143</v>
      </c>
      <c r="F29" s="8" t="s">
        <v>66</v>
      </c>
      <c r="G29" s="12">
        <v>83</v>
      </c>
      <c r="H29" s="12">
        <v>81</v>
      </c>
      <c r="I29" s="12">
        <v>85</v>
      </c>
      <c r="J29" s="12">
        <v>81</v>
      </c>
      <c r="K29" s="12">
        <v>76</v>
      </c>
      <c r="L29" s="12">
        <v>82</v>
      </c>
      <c r="M29" s="4">
        <f t="shared" si="0"/>
        <v>488</v>
      </c>
      <c r="N29" s="3"/>
      <c r="O29" s="9"/>
    </row>
    <row r="30" spans="1:15" ht="17.25">
      <c r="A30" s="3">
        <v>29</v>
      </c>
      <c r="B30" s="3"/>
      <c r="C30" s="3">
        <v>2</v>
      </c>
      <c r="D30" s="11">
        <v>21</v>
      </c>
      <c r="E30" s="10" t="s">
        <v>126</v>
      </c>
      <c r="F30" s="8" t="s">
        <v>87</v>
      </c>
      <c r="G30" s="12">
        <v>80</v>
      </c>
      <c r="H30" s="12">
        <v>85</v>
      </c>
      <c r="I30" s="12">
        <v>80</v>
      </c>
      <c r="J30" s="12">
        <v>80</v>
      </c>
      <c r="K30" s="12">
        <v>83</v>
      </c>
      <c r="L30" s="12">
        <v>80</v>
      </c>
      <c r="M30" s="4">
        <f t="shared" si="0"/>
        <v>488</v>
      </c>
      <c r="N30" s="3"/>
      <c r="O30" s="9"/>
    </row>
    <row r="31" spans="1:15" ht="17.25">
      <c r="A31" s="3">
        <v>30</v>
      </c>
      <c r="B31" s="3"/>
      <c r="C31" s="3">
        <v>1</v>
      </c>
      <c r="D31" s="11">
        <v>19</v>
      </c>
      <c r="E31" s="10" t="s">
        <v>144</v>
      </c>
      <c r="F31" s="8" t="s">
        <v>147</v>
      </c>
      <c r="G31" s="12">
        <v>83</v>
      </c>
      <c r="H31" s="12">
        <v>77</v>
      </c>
      <c r="I31" s="12">
        <v>87</v>
      </c>
      <c r="J31" s="12">
        <v>86</v>
      </c>
      <c r="K31" s="12">
        <v>81</v>
      </c>
      <c r="L31" s="12">
        <v>71</v>
      </c>
      <c r="M31" s="4">
        <f t="shared" si="0"/>
        <v>485</v>
      </c>
      <c r="N31" s="3"/>
      <c r="O31" s="9"/>
    </row>
    <row r="32" spans="1:15" ht="17.25">
      <c r="A32" s="3">
        <v>31</v>
      </c>
      <c r="B32" s="3"/>
      <c r="C32" s="3">
        <v>2</v>
      </c>
      <c r="D32" s="11">
        <v>37</v>
      </c>
      <c r="E32" s="10" t="s">
        <v>142</v>
      </c>
      <c r="F32" s="8" t="s">
        <v>87</v>
      </c>
      <c r="G32" s="12">
        <v>79</v>
      </c>
      <c r="H32" s="12">
        <v>74</v>
      </c>
      <c r="I32" s="12">
        <v>77</v>
      </c>
      <c r="J32" s="12">
        <v>72</v>
      </c>
      <c r="K32" s="12">
        <v>89</v>
      </c>
      <c r="L32" s="12">
        <v>80</v>
      </c>
      <c r="M32" s="4">
        <f t="shared" si="0"/>
        <v>471</v>
      </c>
      <c r="N32" s="3"/>
      <c r="O32" s="9"/>
    </row>
    <row r="33" spans="1:15" ht="17.25">
      <c r="A33" s="3">
        <v>32</v>
      </c>
      <c r="B33" s="3"/>
      <c r="C33" s="3">
        <v>2</v>
      </c>
      <c r="D33" s="11">
        <v>29</v>
      </c>
      <c r="E33" s="10" t="s">
        <v>127</v>
      </c>
      <c r="F33" s="8" t="s">
        <v>87</v>
      </c>
      <c r="G33" s="12">
        <v>82</v>
      </c>
      <c r="H33" s="12">
        <v>84</v>
      </c>
      <c r="I33" s="12">
        <v>74</v>
      </c>
      <c r="J33" s="12">
        <v>77</v>
      </c>
      <c r="K33" s="12">
        <v>79</v>
      </c>
      <c r="L33" s="12">
        <v>70</v>
      </c>
      <c r="M33" s="4">
        <f>SUM(G33:L33)</f>
        <v>466</v>
      </c>
      <c r="N33" s="3"/>
      <c r="O33" s="9"/>
    </row>
    <row r="34" spans="1:15" ht="17.25">
      <c r="A34" s="3">
        <v>33</v>
      </c>
      <c r="B34" s="3"/>
      <c r="C34" s="3">
        <v>2</v>
      </c>
      <c r="D34" s="11">
        <v>38</v>
      </c>
      <c r="E34" s="10" t="s">
        <v>117</v>
      </c>
      <c r="F34" s="8" t="s">
        <v>71</v>
      </c>
      <c r="G34" s="12">
        <v>66</v>
      </c>
      <c r="H34" s="12">
        <v>79</v>
      </c>
      <c r="I34" s="12">
        <v>78</v>
      </c>
      <c r="J34" s="12">
        <v>81</v>
      </c>
      <c r="K34" s="12">
        <v>77</v>
      </c>
      <c r="L34" s="12">
        <v>80</v>
      </c>
      <c r="M34" s="4">
        <f>SUM(G34:L34)</f>
        <v>461</v>
      </c>
      <c r="N34" s="3"/>
      <c r="O34" s="9"/>
    </row>
    <row r="35" spans="1:15" ht="17.25">
      <c r="A35" s="3"/>
      <c r="B35" s="3"/>
      <c r="C35" s="3">
        <v>1</v>
      </c>
      <c r="D35" s="11">
        <v>23</v>
      </c>
      <c r="E35" s="10" t="s">
        <v>121</v>
      </c>
      <c r="F35" s="8" t="s">
        <v>87</v>
      </c>
      <c r="G35" s="12">
        <v>59</v>
      </c>
      <c r="H35" s="12">
        <v>62</v>
      </c>
      <c r="I35" s="12">
        <v>0</v>
      </c>
      <c r="J35" s="12">
        <v>0</v>
      </c>
      <c r="K35" s="12">
        <v>0</v>
      </c>
      <c r="L35" s="12">
        <v>0</v>
      </c>
      <c r="M35" s="4">
        <f>SUM(G35:L35)</f>
        <v>121</v>
      </c>
      <c r="N35" s="3" t="s">
        <v>164</v>
      </c>
      <c r="O35" s="9"/>
    </row>
    <row r="36" spans="1:15" ht="17.25">
      <c r="A36" s="3"/>
      <c r="B36" s="3"/>
      <c r="C36" s="3">
        <v>1</v>
      </c>
      <c r="D36" s="11">
        <v>36</v>
      </c>
      <c r="E36" s="10" t="s">
        <v>138</v>
      </c>
      <c r="F36" s="8" t="s">
        <v>108</v>
      </c>
      <c r="G36" s="12">
        <v>92</v>
      </c>
      <c r="H36" s="12">
        <v>92</v>
      </c>
      <c r="I36" s="12">
        <v>92</v>
      </c>
      <c r="J36" s="12">
        <v>84</v>
      </c>
      <c r="K36" s="12">
        <v>88</v>
      </c>
      <c r="L36" s="12">
        <v>90</v>
      </c>
      <c r="M36" s="4">
        <f>SUM(G36:L36)</f>
        <v>538</v>
      </c>
      <c r="N36" s="3" t="s">
        <v>153</v>
      </c>
      <c r="O36" s="9"/>
    </row>
    <row r="37" spans="1:15" ht="17.25">
      <c r="A37" s="3"/>
      <c r="B37" s="3"/>
      <c r="C37" s="3">
        <v>2</v>
      </c>
      <c r="D37" s="11">
        <v>22</v>
      </c>
      <c r="E37" s="10" t="s">
        <v>139</v>
      </c>
      <c r="F37" s="8" t="s">
        <v>108</v>
      </c>
      <c r="G37" s="12">
        <v>96</v>
      </c>
      <c r="H37" s="12">
        <v>92</v>
      </c>
      <c r="I37" s="12">
        <v>95</v>
      </c>
      <c r="J37" s="12">
        <v>94</v>
      </c>
      <c r="K37" s="12">
        <v>95</v>
      </c>
      <c r="L37" s="12">
        <v>94</v>
      </c>
      <c r="M37" s="4">
        <f>SUM(G37:L37)</f>
        <v>566</v>
      </c>
      <c r="N37" s="3" t="s">
        <v>153</v>
      </c>
      <c r="O37" s="9"/>
    </row>
    <row r="38" spans="1:15" ht="17.25">
      <c r="A38" s="3"/>
      <c r="B38" s="3"/>
      <c r="C38" s="3">
        <v>2</v>
      </c>
      <c r="D38" s="11">
        <v>36</v>
      </c>
      <c r="E38" s="10" t="s">
        <v>140</v>
      </c>
      <c r="F38" s="8" t="s">
        <v>108</v>
      </c>
      <c r="G38" s="12">
        <v>75</v>
      </c>
      <c r="H38" s="12">
        <v>84</v>
      </c>
      <c r="I38" s="12">
        <v>81</v>
      </c>
      <c r="J38" s="12">
        <v>81</v>
      </c>
      <c r="K38" s="12">
        <v>81</v>
      </c>
      <c r="L38" s="12">
        <v>85</v>
      </c>
      <c r="M38" s="4">
        <f>SUM(G38:L38)</f>
        <v>487</v>
      </c>
      <c r="N38" s="3" t="s">
        <v>153</v>
      </c>
      <c r="O38" s="9"/>
    </row>
    <row r="39" spans="3:14" ht="13.5">
      <c r="C39"/>
      <c r="D39"/>
      <c r="E39"/>
      <c r="F39"/>
      <c r="G39"/>
      <c r="H39"/>
      <c r="I39"/>
      <c r="J39"/>
      <c r="K39"/>
      <c r="L39"/>
      <c r="M39"/>
      <c r="N39"/>
    </row>
    <row r="40" spans="3:14" ht="13.5">
      <c r="C40"/>
      <c r="D40"/>
      <c r="E40"/>
      <c r="F40"/>
      <c r="G40"/>
      <c r="H40"/>
      <c r="I40"/>
      <c r="J40"/>
      <c r="K40"/>
      <c r="L40"/>
      <c r="M40"/>
      <c r="N40"/>
    </row>
    <row r="41" spans="3:14" ht="13.5">
      <c r="C41"/>
      <c r="D41"/>
      <c r="E41"/>
      <c r="F41"/>
      <c r="G41"/>
      <c r="H41"/>
      <c r="I41"/>
      <c r="J41"/>
      <c r="K41"/>
      <c r="L41"/>
      <c r="M41"/>
      <c r="N41"/>
    </row>
    <row r="42" spans="3:14" ht="13.5">
      <c r="C42"/>
      <c r="D42"/>
      <c r="E42"/>
      <c r="F42"/>
      <c r="G42"/>
      <c r="H42"/>
      <c r="I42"/>
      <c r="J42"/>
      <c r="K42"/>
      <c r="L42"/>
      <c r="M42"/>
      <c r="N42"/>
    </row>
    <row r="43" spans="3:14" ht="13.5">
      <c r="C43"/>
      <c r="D43"/>
      <c r="E43"/>
      <c r="F43"/>
      <c r="G43"/>
      <c r="H43"/>
      <c r="I43"/>
      <c r="J43"/>
      <c r="K43"/>
      <c r="L43"/>
      <c r="M43"/>
      <c r="N43"/>
    </row>
    <row r="44" spans="3:14" ht="13.5">
      <c r="C44"/>
      <c r="D44"/>
      <c r="E44"/>
      <c r="F44"/>
      <c r="G44"/>
      <c r="H44"/>
      <c r="I44"/>
      <c r="J44"/>
      <c r="K44"/>
      <c r="L44"/>
      <c r="M44"/>
      <c r="N44"/>
    </row>
    <row r="45" spans="3:14" ht="13.5">
      <c r="C45"/>
      <c r="D45"/>
      <c r="E45"/>
      <c r="F45"/>
      <c r="G45"/>
      <c r="H45"/>
      <c r="I45"/>
      <c r="J45"/>
      <c r="K45"/>
      <c r="L45"/>
      <c r="M45"/>
      <c r="N45"/>
    </row>
    <row r="46" spans="3:14" ht="13.5">
      <c r="C46"/>
      <c r="D46"/>
      <c r="E46"/>
      <c r="F46"/>
      <c r="G46"/>
      <c r="H46"/>
      <c r="I46"/>
      <c r="J46"/>
      <c r="K46"/>
      <c r="L46"/>
      <c r="M46"/>
      <c r="N46"/>
    </row>
    <row r="47" spans="3:14" ht="13.5">
      <c r="C47"/>
      <c r="D47"/>
      <c r="E47"/>
      <c r="F47"/>
      <c r="G47"/>
      <c r="H47"/>
      <c r="I47"/>
      <c r="J47"/>
      <c r="K47"/>
      <c r="L47"/>
      <c r="M47"/>
      <c r="N47"/>
    </row>
    <row r="48" spans="3:14" ht="13.5">
      <c r="C48"/>
      <c r="D48"/>
      <c r="E48"/>
      <c r="F48"/>
      <c r="G48"/>
      <c r="H48"/>
      <c r="I48"/>
      <c r="J48"/>
      <c r="K48"/>
      <c r="L48"/>
      <c r="M48"/>
      <c r="N48"/>
    </row>
    <row r="49" spans="3:14" ht="13.5">
      <c r="C49"/>
      <c r="D49"/>
      <c r="E49"/>
      <c r="F49"/>
      <c r="G49"/>
      <c r="H49"/>
      <c r="I49"/>
      <c r="J49"/>
      <c r="K49"/>
      <c r="L49"/>
      <c r="M49"/>
      <c r="N49"/>
    </row>
    <row r="50" spans="3:14" ht="13.5">
      <c r="C50"/>
      <c r="D50"/>
      <c r="E50"/>
      <c r="F50"/>
      <c r="G50"/>
      <c r="H50"/>
      <c r="I50"/>
      <c r="J50"/>
      <c r="K50"/>
      <c r="L50"/>
      <c r="M50"/>
      <c r="N50"/>
    </row>
    <row r="51" spans="3:14" ht="13.5">
      <c r="C51"/>
      <c r="D51"/>
      <c r="E51"/>
      <c r="F51"/>
      <c r="G51"/>
      <c r="H51"/>
      <c r="I51"/>
      <c r="J51"/>
      <c r="K51"/>
      <c r="L51"/>
      <c r="M51"/>
      <c r="N51"/>
    </row>
    <row r="52" spans="3:14" ht="13.5">
      <c r="C52"/>
      <c r="D52"/>
      <c r="E52"/>
      <c r="F52"/>
      <c r="G52"/>
      <c r="H52"/>
      <c r="I52"/>
      <c r="J52"/>
      <c r="K52"/>
      <c r="L52"/>
      <c r="M52"/>
      <c r="N52"/>
    </row>
    <row r="53" spans="3:14" ht="13.5">
      <c r="C53"/>
      <c r="D53"/>
      <c r="E53"/>
      <c r="F53"/>
      <c r="G53"/>
      <c r="H53"/>
      <c r="I53"/>
      <c r="J53"/>
      <c r="K53"/>
      <c r="L53"/>
      <c r="M53"/>
      <c r="N53"/>
    </row>
    <row r="54" spans="3:14" ht="13.5">
      <c r="C54"/>
      <c r="D54"/>
      <c r="E54"/>
      <c r="F54"/>
      <c r="G54"/>
      <c r="H54"/>
      <c r="I54"/>
      <c r="J54"/>
      <c r="K54"/>
      <c r="L54"/>
      <c r="M54"/>
      <c r="N54"/>
    </row>
    <row r="55" spans="3:14" ht="13.5">
      <c r="C55"/>
      <c r="D55"/>
      <c r="E55"/>
      <c r="F55"/>
      <c r="G55"/>
      <c r="H55"/>
      <c r="I55"/>
      <c r="J55"/>
      <c r="K55"/>
      <c r="L55"/>
      <c r="M55"/>
      <c r="N55"/>
    </row>
    <row r="56" spans="3:14" ht="13.5">
      <c r="C56"/>
      <c r="D56"/>
      <c r="E56"/>
      <c r="F56"/>
      <c r="G56"/>
      <c r="H56"/>
      <c r="I56"/>
      <c r="J56"/>
      <c r="K56"/>
      <c r="L56"/>
      <c r="M56"/>
      <c r="N56"/>
    </row>
    <row r="57" spans="3:14" ht="13.5">
      <c r="C57"/>
      <c r="D57"/>
      <c r="E57"/>
      <c r="F57"/>
      <c r="G57"/>
      <c r="H57"/>
      <c r="I57"/>
      <c r="J57"/>
      <c r="K57"/>
      <c r="L57"/>
      <c r="M57"/>
      <c r="N57"/>
    </row>
    <row r="58" spans="3:14" ht="13.5">
      <c r="C58"/>
      <c r="D58"/>
      <c r="E58"/>
      <c r="F58"/>
      <c r="G58"/>
      <c r="H58"/>
      <c r="I58"/>
      <c r="J58"/>
      <c r="K58"/>
      <c r="L58"/>
      <c r="M58"/>
      <c r="N58"/>
    </row>
    <row r="59" spans="3:14" ht="13.5">
      <c r="C59"/>
      <c r="D59"/>
      <c r="E59"/>
      <c r="F59"/>
      <c r="G59"/>
      <c r="H59"/>
      <c r="I59"/>
      <c r="J59"/>
      <c r="K59"/>
      <c r="L59"/>
      <c r="M59"/>
      <c r="N59"/>
    </row>
    <row r="60" spans="3:14" ht="13.5">
      <c r="C60"/>
      <c r="D60"/>
      <c r="E60"/>
      <c r="F60"/>
      <c r="G60"/>
      <c r="H60"/>
      <c r="I60"/>
      <c r="J60"/>
      <c r="K60"/>
      <c r="L60"/>
      <c r="M60"/>
      <c r="N60"/>
    </row>
    <row r="61" spans="3:14" ht="13.5">
      <c r="C61"/>
      <c r="D61"/>
      <c r="E61"/>
      <c r="F61"/>
      <c r="G61"/>
      <c r="H61"/>
      <c r="I61"/>
      <c r="J61"/>
      <c r="K61"/>
      <c r="L61"/>
      <c r="M61"/>
      <c r="N61"/>
    </row>
    <row r="62" spans="3:14" ht="13.5">
      <c r="C62"/>
      <c r="D62"/>
      <c r="E62"/>
      <c r="F62"/>
      <c r="G62"/>
      <c r="H62"/>
      <c r="I62"/>
      <c r="J62"/>
      <c r="K62"/>
      <c r="L62"/>
      <c r="M62"/>
      <c r="N62"/>
    </row>
    <row r="63" spans="3:14" ht="13.5">
      <c r="C63"/>
      <c r="D63"/>
      <c r="E63"/>
      <c r="F63"/>
      <c r="G63"/>
      <c r="H63"/>
      <c r="I63"/>
      <c r="J63"/>
      <c r="K63"/>
      <c r="L63"/>
      <c r="M63"/>
      <c r="N63"/>
    </row>
    <row r="64" spans="3:14" ht="13.5">
      <c r="C64"/>
      <c r="D64"/>
      <c r="E64"/>
      <c r="F64"/>
      <c r="G64"/>
      <c r="H64"/>
      <c r="I64"/>
      <c r="J64"/>
      <c r="K64"/>
      <c r="L64"/>
      <c r="M64"/>
      <c r="N64"/>
    </row>
    <row r="65" spans="3:14" ht="13.5">
      <c r="C65"/>
      <c r="D65"/>
      <c r="E65"/>
      <c r="F65"/>
      <c r="G65"/>
      <c r="H65"/>
      <c r="I65"/>
      <c r="J65"/>
      <c r="K65"/>
      <c r="L65"/>
      <c r="M65"/>
      <c r="N65"/>
    </row>
    <row r="66" spans="3:14" ht="13.5">
      <c r="C66"/>
      <c r="D66"/>
      <c r="E66"/>
      <c r="F66"/>
      <c r="G66"/>
      <c r="H66"/>
      <c r="I66"/>
      <c r="J66"/>
      <c r="K66"/>
      <c r="L66"/>
      <c r="M66"/>
      <c r="N66"/>
    </row>
    <row r="67" spans="3:14" ht="13.5">
      <c r="C67"/>
      <c r="D67"/>
      <c r="E67"/>
      <c r="F67"/>
      <c r="G67"/>
      <c r="H67"/>
      <c r="I67"/>
      <c r="J67"/>
      <c r="K67"/>
      <c r="L67"/>
      <c r="M67"/>
      <c r="N67"/>
    </row>
    <row r="68" spans="3:14" ht="13.5">
      <c r="C68"/>
      <c r="D68"/>
      <c r="E68"/>
      <c r="F68"/>
      <c r="G68"/>
      <c r="H68"/>
      <c r="I68"/>
      <c r="J68"/>
      <c r="K68"/>
      <c r="L68"/>
      <c r="M68"/>
      <c r="N68"/>
    </row>
    <row r="69" spans="3:14" ht="13.5">
      <c r="C69"/>
      <c r="D69"/>
      <c r="E69"/>
      <c r="F69"/>
      <c r="G69"/>
      <c r="H69"/>
      <c r="I69"/>
      <c r="J69"/>
      <c r="K69"/>
      <c r="L69"/>
      <c r="M69"/>
      <c r="N69"/>
    </row>
    <row r="70" spans="3:14" ht="13.5">
      <c r="C70"/>
      <c r="D70"/>
      <c r="E70"/>
      <c r="F70"/>
      <c r="G70"/>
      <c r="H70"/>
      <c r="I70"/>
      <c r="J70"/>
      <c r="K70"/>
      <c r="L70"/>
      <c r="M70"/>
      <c r="N70"/>
    </row>
    <row r="71" spans="3:14" ht="13.5">
      <c r="C71"/>
      <c r="D71"/>
      <c r="E71"/>
      <c r="F71"/>
      <c r="G71"/>
      <c r="H71"/>
      <c r="I71"/>
      <c r="J71"/>
      <c r="K71"/>
      <c r="L71"/>
      <c r="M71"/>
      <c r="N71"/>
    </row>
    <row r="72" spans="3:14" ht="13.5">
      <c r="C72"/>
      <c r="D72"/>
      <c r="E72"/>
      <c r="F72"/>
      <c r="G72"/>
      <c r="H72"/>
      <c r="I72"/>
      <c r="J72"/>
      <c r="K72"/>
      <c r="L72"/>
      <c r="M72"/>
      <c r="N72"/>
    </row>
    <row r="73" spans="3:14" ht="13.5">
      <c r="C73"/>
      <c r="D73"/>
      <c r="E73"/>
      <c r="F73"/>
      <c r="G73"/>
      <c r="H73"/>
      <c r="I73"/>
      <c r="J73"/>
      <c r="K73"/>
      <c r="L73"/>
      <c r="M73"/>
      <c r="N73"/>
    </row>
    <row r="74" spans="3:14" ht="13.5">
      <c r="C74"/>
      <c r="D74"/>
      <c r="E74"/>
      <c r="F74"/>
      <c r="G74"/>
      <c r="H74"/>
      <c r="I74"/>
      <c r="J74"/>
      <c r="K74"/>
      <c r="L74"/>
      <c r="M74"/>
      <c r="N74"/>
    </row>
    <row r="75" spans="3:14" ht="13.5">
      <c r="C75"/>
      <c r="D75"/>
      <c r="E75"/>
      <c r="F75"/>
      <c r="G75"/>
      <c r="H75"/>
      <c r="I75"/>
      <c r="J75"/>
      <c r="K75"/>
      <c r="L75"/>
      <c r="M75"/>
      <c r="N75"/>
    </row>
    <row r="76" spans="3:14" ht="13.5">
      <c r="C76"/>
      <c r="D76"/>
      <c r="E76"/>
      <c r="F76"/>
      <c r="G76"/>
      <c r="H76"/>
      <c r="I76"/>
      <c r="J76"/>
      <c r="K76"/>
      <c r="L76"/>
      <c r="M76"/>
      <c r="N76"/>
    </row>
    <row r="77" spans="3:14" ht="13.5">
      <c r="C77"/>
      <c r="D77"/>
      <c r="E77"/>
      <c r="F77"/>
      <c r="G77"/>
      <c r="H77"/>
      <c r="I77"/>
      <c r="J77"/>
      <c r="K77"/>
      <c r="L77"/>
      <c r="M77"/>
      <c r="N77"/>
    </row>
    <row r="78" spans="3:14" ht="13.5">
      <c r="C78"/>
      <c r="D78"/>
      <c r="E78"/>
      <c r="F78"/>
      <c r="G78"/>
      <c r="H78"/>
      <c r="I78"/>
      <c r="J78"/>
      <c r="K78"/>
      <c r="L78"/>
      <c r="M78"/>
      <c r="N78"/>
    </row>
    <row r="79" spans="3:14" ht="13.5">
      <c r="C79"/>
      <c r="D79"/>
      <c r="E79"/>
      <c r="F79"/>
      <c r="G79"/>
      <c r="H79"/>
      <c r="I79"/>
      <c r="J79"/>
      <c r="K79"/>
      <c r="L79"/>
      <c r="M79"/>
      <c r="N79"/>
    </row>
    <row r="80" spans="3:14" ht="13.5">
      <c r="C80"/>
      <c r="D80"/>
      <c r="E80"/>
      <c r="F80"/>
      <c r="G80"/>
      <c r="H80"/>
      <c r="I80"/>
      <c r="J80"/>
      <c r="K80"/>
      <c r="L80"/>
      <c r="M80"/>
      <c r="N80"/>
    </row>
    <row r="81" spans="3:14" ht="13.5">
      <c r="C81"/>
      <c r="D81"/>
      <c r="E81"/>
      <c r="F81"/>
      <c r="G81"/>
      <c r="H81"/>
      <c r="I81"/>
      <c r="J81"/>
      <c r="K81"/>
      <c r="L81"/>
      <c r="M81"/>
      <c r="N81"/>
    </row>
    <row r="82" spans="3:14" ht="13.5">
      <c r="C82"/>
      <c r="D82"/>
      <c r="E82"/>
      <c r="F82"/>
      <c r="G82"/>
      <c r="H82"/>
      <c r="I82"/>
      <c r="J82"/>
      <c r="K82"/>
      <c r="L82"/>
      <c r="M82"/>
      <c r="N82"/>
    </row>
    <row r="83" spans="3:14" ht="13.5">
      <c r="C83"/>
      <c r="D83"/>
      <c r="E83"/>
      <c r="F83"/>
      <c r="G83"/>
      <c r="H83"/>
      <c r="I83"/>
      <c r="J83"/>
      <c r="K83"/>
      <c r="L83"/>
      <c r="M83"/>
      <c r="N83"/>
    </row>
    <row r="84" spans="3:14" ht="13.5">
      <c r="C84"/>
      <c r="D84"/>
      <c r="E84"/>
      <c r="F84"/>
      <c r="G84"/>
      <c r="H84"/>
      <c r="I84"/>
      <c r="J84"/>
      <c r="K84"/>
      <c r="L84"/>
      <c r="M84"/>
      <c r="N84"/>
    </row>
    <row r="85" spans="3:14" ht="13.5">
      <c r="C85"/>
      <c r="D85"/>
      <c r="E85"/>
      <c r="F85"/>
      <c r="G85"/>
      <c r="H85"/>
      <c r="I85"/>
      <c r="J85"/>
      <c r="K85"/>
      <c r="L85"/>
      <c r="M85"/>
      <c r="N85"/>
    </row>
    <row r="86" spans="3:14" ht="13.5">
      <c r="C86"/>
      <c r="D86"/>
      <c r="E86"/>
      <c r="F86"/>
      <c r="G86"/>
      <c r="H86"/>
      <c r="I86"/>
      <c r="J86"/>
      <c r="K86"/>
      <c r="L86"/>
      <c r="M86"/>
      <c r="N86"/>
    </row>
    <row r="87" spans="3:14" ht="13.5">
      <c r="C87"/>
      <c r="D87"/>
      <c r="E87"/>
      <c r="F87"/>
      <c r="G87"/>
      <c r="H87"/>
      <c r="I87"/>
      <c r="J87"/>
      <c r="K87"/>
      <c r="L87"/>
      <c r="M87"/>
      <c r="N87"/>
    </row>
    <row r="88" spans="3:14" ht="13.5">
      <c r="C88"/>
      <c r="D88"/>
      <c r="E88"/>
      <c r="F88"/>
      <c r="G88"/>
      <c r="H88"/>
      <c r="I88"/>
      <c r="J88"/>
      <c r="K88"/>
      <c r="L88"/>
      <c r="M88"/>
      <c r="N88"/>
    </row>
    <row r="89" spans="3:14" ht="13.5">
      <c r="C89"/>
      <c r="D89"/>
      <c r="E89"/>
      <c r="F89"/>
      <c r="G89"/>
      <c r="H89"/>
      <c r="I89"/>
      <c r="J89"/>
      <c r="K89"/>
      <c r="L89"/>
      <c r="M89"/>
      <c r="N89"/>
    </row>
    <row r="90" spans="3:14" ht="13.5">
      <c r="C90"/>
      <c r="D90"/>
      <c r="E90"/>
      <c r="F90"/>
      <c r="G90"/>
      <c r="H90"/>
      <c r="I90"/>
      <c r="J90"/>
      <c r="K90"/>
      <c r="L90"/>
      <c r="M90"/>
      <c r="N90"/>
    </row>
    <row r="91" spans="3:14" ht="13.5">
      <c r="C91"/>
      <c r="D91"/>
      <c r="E91"/>
      <c r="F91"/>
      <c r="G91"/>
      <c r="H91"/>
      <c r="I91"/>
      <c r="J91"/>
      <c r="K91"/>
      <c r="L91"/>
      <c r="M91"/>
      <c r="N91"/>
    </row>
    <row r="92" spans="3:14" ht="13.5">
      <c r="C92"/>
      <c r="D92"/>
      <c r="E92"/>
      <c r="F92"/>
      <c r="G92"/>
      <c r="H92"/>
      <c r="I92"/>
      <c r="J92"/>
      <c r="K92"/>
      <c r="L92"/>
      <c r="M92"/>
      <c r="N92"/>
    </row>
    <row r="93" spans="3:14" ht="13.5">
      <c r="C93"/>
      <c r="D93"/>
      <c r="E93"/>
      <c r="F93"/>
      <c r="G93"/>
      <c r="H93"/>
      <c r="I93"/>
      <c r="J93"/>
      <c r="K93"/>
      <c r="L93"/>
      <c r="M93"/>
      <c r="N93"/>
    </row>
    <row r="94" spans="3:14" ht="13.5">
      <c r="C94"/>
      <c r="D94"/>
      <c r="E94"/>
      <c r="F94"/>
      <c r="G94"/>
      <c r="H94"/>
      <c r="I94"/>
      <c r="J94"/>
      <c r="K94"/>
      <c r="L94"/>
      <c r="M94"/>
      <c r="N94"/>
    </row>
    <row r="95" spans="3:14" ht="13.5">
      <c r="C95"/>
      <c r="D95"/>
      <c r="E95"/>
      <c r="F95"/>
      <c r="G95"/>
      <c r="H95"/>
      <c r="I95"/>
      <c r="J95"/>
      <c r="K95"/>
      <c r="L95"/>
      <c r="M95"/>
      <c r="N95"/>
    </row>
    <row r="96" spans="3:14" ht="13.5">
      <c r="C96"/>
      <c r="D96"/>
      <c r="E96"/>
      <c r="F96"/>
      <c r="G96"/>
      <c r="H96"/>
      <c r="I96"/>
      <c r="J96"/>
      <c r="K96"/>
      <c r="L96"/>
      <c r="M96"/>
      <c r="N96"/>
    </row>
    <row r="97" spans="3:14" ht="13.5">
      <c r="C97"/>
      <c r="D97"/>
      <c r="E97"/>
      <c r="F97"/>
      <c r="G97"/>
      <c r="H97"/>
      <c r="I97"/>
      <c r="J97"/>
      <c r="K97"/>
      <c r="L97"/>
      <c r="M97"/>
      <c r="N97"/>
    </row>
    <row r="98" spans="3:14" ht="13.5">
      <c r="C98"/>
      <c r="D98"/>
      <c r="E98"/>
      <c r="F98"/>
      <c r="G98"/>
      <c r="H98"/>
      <c r="I98"/>
      <c r="J98"/>
      <c r="K98"/>
      <c r="L98"/>
      <c r="M98"/>
      <c r="N98"/>
    </row>
    <row r="99" spans="3:14" ht="13.5">
      <c r="C99"/>
      <c r="D99"/>
      <c r="E99"/>
      <c r="F99"/>
      <c r="G99"/>
      <c r="H99"/>
      <c r="I99"/>
      <c r="J99"/>
      <c r="K99"/>
      <c r="L99"/>
      <c r="M99"/>
      <c r="N99"/>
    </row>
    <row r="100" spans="3:14" ht="13.5">
      <c r="C100"/>
      <c r="D100"/>
      <c r="E100"/>
      <c r="F100"/>
      <c r="G100"/>
      <c r="H100"/>
      <c r="I100"/>
      <c r="J100"/>
      <c r="K100"/>
      <c r="L100"/>
      <c r="M100"/>
      <c r="N100"/>
    </row>
    <row r="101" spans="3:14" ht="13.5">
      <c r="C101"/>
      <c r="D101"/>
      <c r="E101"/>
      <c r="F101"/>
      <c r="G101"/>
      <c r="H101"/>
      <c r="I101"/>
      <c r="J101"/>
      <c r="K101"/>
      <c r="L101"/>
      <c r="M101"/>
      <c r="N101"/>
    </row>
    <row r="102" spans="3:14" ht="13.5">
      <c r="C102"/>
      <c r="D102"/>
      <c r="E102"/>
      <c r="F102"/>
      <c r="G102"/>
      <c r="H102"/>
      <c r="I102"/>
      <c r="J102"/>
      <c r="K102"/>
      <c r="L102"/>
      <c r="M102"/>
      <c r="N102"/>
    </row>
    <row r="103" spans="3:14" ht="13.5">
      <c r="C103"/>
      <c r="D103"/>
      <c r="E103"/>
      <c r="F103"/>
      <c r="G103"/>
      <c r="H103"/>
      <c r="I103"/>
      <c r="J103"/>
      <c r="K103"/>
      <c r="L103"/>
      <c r="M103"/>
      <c r="N103"/>
    </row>
    <row r="104" spans="3:14" ht="13.5">
      <c r="C104"/>
      <c r="D104"/>
      <c r="E104"/>
      <c r="F104"/>
      <c r="G104"/>
      <c r="H104"/>
      <c r="I104"/>
      <c r="J104"/>
      <c r="K104"/>
      <c r="L104"/>
      <c r="M104"/>
      <c r="N104"/>
    </row>
    <row r="105" spans="3:14" ht="13.5">
      <c r="C105"/>
      <c r="D105"/>
      <c r="E105"/>
      <c r="F105"/>
      <c r="G105"/>
      <c r="H105"/>
      <c r="I105"/>
      <c r="J105"/>
      <c r="K105"/>
      <c r="L105"/>
      <c r="M105"/>
      <c r="N105"/>
    </row>
    <row r="106" spans="3:14" ht="13.5">
      <c r="C106"/>
      <c r="D106"/>
      <c r="E106"/>
      <c r="F106"/>
      <c r="G106"/>
      <c r="H106"/>
      <c r="I106"/>
      <c r="J106"/>
      <c r="K106"/>
      <c r="L106"/>
      <c r="M106"/>
      <c r="N106"/>
    </row>
    <row r="107" spans="3:14" ht="13.5">
      <c r="C107"/>
      <c r="D107"/>
      <c r="E107"/>
      <c r="F107"/>
      <c r="G107"/>
      <c r="H107"/>
      <c r="I107"/>
      <c r="J107"/>
      <c r="K107"/>
      <c r="L107"/>
      <c r="M107"/>
      <c r="N107"/>
    </row>
    <row r="108" spans="3:14" ht="13.5">
      <c r="C108"/>
      <c r="D108"/>
      <c r="E108"/>
      <c r="F108"/>
      <c r="G108"/>
      <c r="H108"/>
      <c r="I108"/>
      <c r="J108"/>
      <c r="K108"/>
      <c r="L108"/>
      <c r="M108"/>
      <c r="N108"/>
    </row>
    <row r="109" spans="3:14" ht="13.5">
      <c r="C109"/>
      <c r="D109"/>
      <c r="E109"/>
      <c r="F109"/>
      <c r="G109"/>
      <c r="H109"/>
      <c r="I109"/>
      <c r="J109"/>
      <c r="K109"/>
      <c r="L109"/>
      <c r="M109"/>
      <c r="N109"/>
    </row>
    <row r="110" spans="3:14" ht="13.5">
      <c r="C110"/>
      <c r="D110"/>
      <c r="E110"/>
      <c r="F110"/>
      <c r="G110"/>
      <c r="H110"/>
      <c r="I110"/>
      <c r="J110"/>
      <c r="K110"/>
      <c r="L110"/>
      <c r="M110"/>
      <c r="N110"/>
    </row>
    <row r="111" spans="3:14" ht="13.5">
      <c r="C111"/>
      <c r="D111"/>
      <c r="E111"/>
      <c r="F111"/>
      <c r="G111"/>
      <c r="H111"/>
      <c r="I111"/>
      <c r="J111"/>
      <c r="K111"/>
      <c r="L111"/>
      <c r="M111"/>
      <c r="N111"/>
    </row>
    <row r="112" spans="3:14" ht="13.5">
      <c r="C112"/>
      <c r="D112"/>
      <c r="E112"/>
      <c r="F112"/>
      <c r="G112"/>
      <c r="H112"/>
      <c r="I112"/>
      <c r="J112"/>
      <c r="K112"/>
      <c r="L112"/>
      <c r="M112"/>
      <c r="N112"/>
    </row>
    <row r="113" spans="3:14" ht="13.5">
      <c r="C113"/>
      <c r="D113"/>
      <c r="E113"/>
      <c r="F113"/>
      <c r="G113"/>
      <c r="H113"/>
      <c r="I113"/>
      <c r="J113"/>
      <c r="K113"/>
      <c r="L113"/>
      <c r="M113"/>
      <c r="N113"/>
    </row>
    <row r="114" spans="3:14" ht="13.5">
      <c r="C114"/>
      <c r="D114"/>
      <c r="E114"/>
      <c r="F114"/>
      <c r="G114"/>
      <c r="H114"/>
      <c r="I114"/>
      <c r="J114"/>
      <c r="K114"/>
      <c r="L114"/>
      <c r="M114"/>
      <c r="N114"/>
    </row>
    <row r="115" spans="3:14" ht="13.5">
      <c r="C115"/>
      <c r="D115"/>
      <c r="E115"/>
      <c r="F115"/>
      <c r="G115"/>
      <c r="H115"/>
      <c r="I115"/>
      <c r="J115"/>
      <c r="K115"/>
      <c r="L115"/>
      <c r="M115"/>
      <c r="N115"/>
    </row>
    <row r="116" spans="3:14" ht="13.5">
      <c r="C116"/>
      <c r="D116"/>
      <c r="E116"/>
      <c r="F116"/>
      <c r="G116"/>
      <c r="H116"/>
      <c r="I116"/>
      <c r="J116"/>
      <c r="K116"/>
      <c r="L116"/>
      <c r="M116"/>
      <c r="N116"/>
    </row>
    <row r="117" spans="3:14" ht="13.5">
      <c r="C117"/>
      <c r="D117"/>
      <c r="E117"/>
      <c r="F117"/>
      <c r="G117"/>
      <c r="H117"/>
      <c r="I117"/>
      <c r="J117"/>
      <c r="K117"/>
      <c r="L117"/>
      <c r="M117"/>
      <c r="N117"/>
    </row>
    <row r="118" spans="3:14" ht="13.5">
      <c r="C118"/>
      <c r="D118"/>
      <c r="E118"/>
      <c r="F118"/>
      <c r="G118"/>
      <c r="H118"/>
      <c r="I118"/>
      <c r="J118"/>
      <c r="K118"/>
      <c r="L118"/>
      <c r="M118"/>
      <c r="N118"/>
    </row>
    <row r="119" spans="3:14" ht="13.5">
      <c r="C119"/>
      <c r="D119"/>
      <c r="E119"/>
      <c r="F119"/>
      <c r="G119"/>
      <c r="H119"/>
      <c r="I119"/>
      <c r="J119"/>
      <c r="K119"/>
      <c r="L119"/>
      <c r="M119"/>
      <c r="N119"/>
    </row>
    <row r="120" spans="3:14" ht="13.5">
      <c r="C120"/>
      <c r="D120"/>
      <c r="E120"/>
      <c r="F120"/>
      <c r="G120"/>
      <c r="H120"/>
      <c r="I120"/>
      <c r="J120"/>
      <c r="K120"/>
      <c r="L120"/>
      <c r="M120"/>
      <c r="N120"/>
    </row>
    <row r="121" spans="3:14" ht="13.5">
      <c r="C121"/>
      <c r="D121"/>
      <c r="E121"/>
      <c r="F121"/>
      <c r="G121"/>
      <c r="H121"/>
      <c r="I121"/>
      <c r="J121"/>
      <c r="K121"/>
      <c r="L121"/>
      <c r="M121"/>
      <c r="N121"/>
    </row>
    <row r="122" spans="3:14" ht="13.5">
      <c r="C122"/>
      <c r="D122"/>
      <c r="E122"/>
      <c r="F122"/>
      <c r="G122"/>
      <c r="H122"/>
      <c r="I122"/>
      <c r="J122"/>
      <c r="K122"/>
      <c r="L122"/>
      <c r="M122"/>
      <c r="N122"/>
    </row>
    <row r="123" spans="3:14" ht="13.5">
      <c r="C123"/>
      <c r="D123"/>
      <c r="E123"/>
      <c r="F123"/>
      <c r="G123"/>
      <c r="H123"/>
      <c r="I123"/>
      <c r="J123"/>
      <c r="K123"/>
      <c r="L123"/>
      <c r="M123"/>
      <c r="N123"/>
    </row>
    <row r="124" spans="3:14" ht="13.5">
      <c r="C124"/>
      <c r="D124"/>
      <c r="E124"/>
      <c r="F124"/>
      <c r="G124"/>
      <c r="H124"/>
      <c r="I124"/>
      <c r="J124"/>
      <c r="K124"/>
      <c r="L124"/>
      <c r="M124"/>
      <c r="N124"/>
    </row>
    <row r="125" spans="3:14" ht="13.5">
      <c r="C125"/>
      <c r="D125"/>
      <c r="E125"/>
      <c r="F125"/>
      <c r="G125"/>
      <c r="H125"/>
      <c r="I125"/>
      <c r="J125"/>
      <c r="K125"/>
      <c r="L125"/>
      <c r="M125"/>
      <c r="N125"/>
    </row>
  </sheetData>
  <printOptions horizontalCentered="1" verticalCentered="1"/>
  <pageMargins left="0.28" right="0.13" top="1.46" bottom="0.984251968503937" header="0.5118110236220472" footer="0.5118110236220472"/>
  <pageSetup horizontalDpi="360" verticalDpi="360" orientation="portrait" paperSize="13" scale="75" r:id="rId1"/>
  <headerFooter alignWithMargins="0">
    <oddHeader>&amp;C&amp;16第14回中部学生ライフル射撃不朽戦
&amp;"ＭＳ Ｐゴシック,太字"&amp;20 10mS60</oddHeader>
    <oddFooter>&amp;L&amp;D　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309"/>
  <sheetViews>
    <sheetView zoomScale="75" zoomScaleNormal="75" workbookViewId="0" topLeftCell="A1">
      <selection activeCell="E53" sqref="E53"/>
      <selection activeCell="A1" sqref="A1"/>
    </sheetView>
  </sheetViews>
  <sheetFormatPr defaultColWidth="9.00390625" defaultRowHeight="13.5"/>
  <cols>
    <col min="1" max="2" width="5.625" style="0" customWidth="1"/>
    <col min="3" max="4" width="5.625" style="7" customWidth="1"/>
    <col min="5" max="5" width="17.50390625" style="7" customWidth="1"/>
    <col min="6" max="6" width="18.50390625" style="7" customWidth="1"/>
    <col min="7" max="12" width="5.00390625" style="7" customWidth="1"/>
    <col min="13" max="13" width="6.125" style="7" customWidth="1"/>
    <col min="14" max="14" width="13.625" style="7" customWidth="1"/>
    <col min="15" max="15" width="13.625" style="6" customWidth="1"/>
    <col min="16" max="18" width="9.00390625" style="27" customWidth="1"/>
  </cols>
  <sheetData>
    <row r="1" spans="1:18" ht="17.25">
      <c r="A1" s="1" t="s">
        <v>0</v>
      </c>
      <c r="B1" s="5"/>
      <c r="C1" s="2" t="s">
        <v>1</v>
      </c>
      <c r="D1" s="2" t="s">
        <v>2</v>
      </c>
      <c r="E1" s="2" t="s">
        <v>3</v>
      </c>
      <c r="F1" s="2" t="s">
        <v>4</v>
      </c>
      <c r="G1" s="2" t="s">
        <v>48</v>
      </c>
      <c r="H1" s="2" t="s">
        <v>49</v>
      </c>
      <c r="I1" s="2" t="s">
        <v>50</v>
      </c>
      <c r="J1" s="2" t="s">
        <v>51</v>
      </c>
      <c r="K1" s="2" t="s">
        <v>52</v>
      </c>
      <c r="L1" s="2" t="s">
        <v>53</v>
      </c>
      <c r="M1" s="2" t="s">
        <v>5</v>
      </c>
      <c r="N1" s="23" t="s">
        <v>6</v>
      </c>
      <c r="O1" s="29"/>
      <c r="P1" s="26" t="s">
        <v>40</v>
      </c>
      <c r="Q1" s="4" t="s">
        <v>41</v>
      </c>
      <c r="R1" s="4" t="s">
        <v>42</v>
      </c>
    </row>
    <row r="2" spans="1:18" ht="17.25">
      <c r="A2" s="3">
        <f>RANK(M2,M:M)</f>
        <v>1</v>
      </c>
      <c r="B2" s="6"/>
      <c r="C2" s="8" t="s">
        <v>141</v>
      </c>
      <c r="D2" s="8">
        <v>3</v>
      </c>
      <c r="E2" s="8" t="s">
        <v>131</v>
      </c>
      <c r="F2" s="8" t="s">
        <v>95</v>
      </c>
      <c r="G2" s="8">
        <v>96</v>
      </c>
      <c r="H2" s="8">
        <v>95</v>
      </c>
      <c r="I2" s="8">
        <v>90</v>
      </c>
      <c r="J2" s="8">
        <v>89</v>
      </c>
      <c r="K2" s="8">
        <v>84</v>
      </c>
      <c r="L2" s="8">
        <v>90</v>
      </c>
      <c r="M2" s="4">
        <f>SUM(G2:L2)</f>
        <v>544</v>
      </c>
      <c r="N2" s="24"/>
      <c r="O2" s="25"/>
      <c r="P2" s="28">
        <f>G2+H2</f>
        <v>191</v>
      </c>
      <c r="Q2" s="1">
        <f>I2+J2</f>
        <v>179</v>
      </c>
      <c r="R2" s="1">
        <f>K2+L2</f>
        <v>174</v>
      </c>
    </row>
    <row r="3" spans="1:18" ht="17.25">
      <c r="A3" s="3">
        <f>RANK(M3,M:M)</f>
        <v>4</v>
      </c>
      <c r="B3" s="6"/>
      <c r="C3" s="8" t="s">
        <v>141</v>
      </c>
      <c r="D3" s="8">
        <v>4</v>
      </c>
      <c r="E3" s="8" t="s">
        <v>110</v>
      </c>
      <c r="F3" s="8" t="s">
        <v>66</v>
      </c>
      <c r="G3" s="8">
        <v>93</v>
      </c>
      <c r="H3" s="8">
        <v>95</v>
      </c>
      <c r="I3" s="8"/>
      <c r="J3" s="8"/>
      <c r="K3" s="8"/>
      <c r="L3" s="8"/>
      <c r="M3" s="4">
        <f>SUM(G3:L3)</f>
        <v>188</v>
      </c>
      <c r="N3" s="24" t="s">
        <v>164</v>
      </c>
      <c r="O3" s="25"/>
      <c r="P3" s="28">
        <f>G3+H3</f>
        <v>188</v>
      </c>
      <c r="Q3" s="1">
        <f>I3+J3</f>
        <v>0</v>
      </c>
      <c r="R3" s="1">
        <f>K3+L3</f>
        <v>0</v>
      </c>
    </row>
    <row r="4" spans="1:18" ht="17.25">
      <c r="A4" s="3">
        <f>RANK(M4,M:M)</f>
        <v>2</v>
      </c>
      <c r="B4" s="6"/>
      <c r="C4" s="8" t="s">
        <v>141</v>
      </c>
      <c r="D4" s="8">
        <v>5</v>
      </c>
      <c r="E4" s="8" t="s">
        <v>135</v>
      </c>
      <c r="F4" s="8" t="s">
        <v>95</v>
      </c>
      <c r="G4" s="8">
        <v>94</v>
      </c>
      <c r="H4" s="8">
        <v>92</v>
      </c>
      <c r="I4" s="8">
        <v>72</v>
      </c>
      <c r="J4" s="8">
        <v>71</v>
      </c>
      <c r="K4" s="8">
        <v>85</v>
      </c>
      <c r="L4" s="8">
        <v>75</v>
      </c>
      <c r="M4" s="4">
        <f>SUM(G4:L4)</f>
        <v>489</v>
      </c>
      <c r="N4" s="24"/>
      <c r="O4" s="25"/>
      <c r="P4" s="28">
        <f>G4+H4</f>
        <v>186</v>
      </c>
      <c r="Q4" s="1">
        <f>I4+J4</f>
        <v>143</v>
      </c>
      <c r="R4" s="1">
        <f>K4+L4</f>
        <v>160</v>
      </c>
    </row>
    <row r="5" spans="1:18" ht="17.25">
      <c r="A5" s="3">
        <f>RANK(M5,M:M)</f>
        <v>3</v>
      </c>
      <c r="B5" s="6"/>
      <c r="C5" s="8" t="s">
        <v>141</v>
      </c>
      <c r="D5" s="8">
        <v>7</v>
      </c>
      <c r="E5" s="8" t="s">
        <v>136</v>
      </c>
      <c r="F5" s="8" t="s">
        <v>95</v>
      </c>
      <c r="G5" s="8">
        <v>75</v>
      </c>
      <c r="H5" s="8">
        <v>72</v>
      </c>
      <c r="I5" s="8">
        <v>77</v>
      </c>
      <c r="J5" s="8">
        <v>63</v>
      </c>
      <c r="K5" s="8">
        <v>70</v>
      </c>
      <c r="L5" s="8">
        <v>72</v>
      </c>
      <c r="M5" s="4">
        <f>SUM(G5:L5)</f>
        <v>429</v>
      </c>
      <c r="N5" s="24"/>
      <c r="O5" s="25"/>
      <c r="P5" s="28">
        <f>G5+H5</f>
        <v>147</v>
      </c>
      <c r="Q5" s="1">
        <f>I5+J5</f>
        <v>140</v>
      </c>
      <c r="R5" s="1">
        <f>K5+L5</f>
        <v>142</v>
      </c>
    </row>
    <row r="6" spans="3:18" ht="13.5"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</row>
    <row r="7" spans="3:18" ht="13.5"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</row>
    <row r="8" spans="3:18" ht="13.5"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  <row r="9" spans="3:18" ht="13.5"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</row>
    <row r="10" spans="3:18" ht="13.5"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</row>
    <row r="11" spans="3:18" ht="13.5"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3:18" ht="13.5"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3:18" ht="13.5"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3:18" ht="13.5"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3:18" ht="13.5"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3:18" ht="13.5"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3:18" ht="13.5"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3:18" ht="13.5"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3:18" ht="13.5"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3:18" ht="13.5"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3:18" ht="13.5"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3:18" ht="13.5"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3:18" ht="13.5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3:18" ht="13.5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3:18" ht="13.5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3:18" ht="13.5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3:18" ht="13.5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3:18" ht="13.5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3:18" ht="13.5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3:18" ht="13.5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3:18" ht="13.5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3:18" ht="13.5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3:18" ht="13.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3:18" ht="13.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3:18" ht="13.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3:18" ht="13.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3:18" ht="13.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3:18" ht="13.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3:18" ht="13.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3:18" ht="13.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3:18" ht="13.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3:18" ht="13.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3:18" ht="13.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3:18" ht="13.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3:18" ht="13.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3:18" ht="13.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3:18" ht="13.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3:18" ht="13.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3:18" ht="13.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3:18" ht="13.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3:18" ht="13.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3:18" ht="13.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3:18" ht="13.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3:18" ht="13.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3:18" ht="13.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3:18" ht="13.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3:18" ht="13.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3:18" ht="13.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3:18" ht="13.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3:18" ht="13.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3:18" ht="13.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3:18" ht="13.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3:18" ht="13.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3:18" ht="13.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3:18" ht="13.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3:18" ht="13.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3:18" ht="13.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3:18" ht="13.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3:18" ht="13.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3:18" ht="13.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3:18" ht="13.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3:18" ht="13.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3:18" ht="13.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3:18" ht="13.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3:18" ht="13.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3:18" ht="13.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3:18" ht="13.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3:18" ht="13.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3:18" ht="13.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3:18" ht="13.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3:18" ht="13.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3:18" ht="13.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3:18" ht="13.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3:18" ht="13.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3:18" ht="13.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3:18" ht="13.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3:18" ht="13.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3:18" ht="13.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3:18" ht="13.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3:18" ht="13.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3:18" ht="13.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3:18" ht="13.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3:18" ht="13.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3:18" ht="13.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3:18" ht="13.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3:18" ht="13.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3:18" ht="13.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3:18" ht="13.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3:18" ht="13.5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3:18" ht="13.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3:18" ht="13.5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3:18" ht="13.5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3:18" ht="13.5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3:18" ht="13.5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3:18" ht="13.5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3:18" ht="13.5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3:18" ht="13.5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3:18" ht="13.5"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3:18" ht="13.5"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3:18" ht="13.5"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3:18" ht="13.5"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3:18" ht="13.5"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3:18" ht="13.5"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3:18" ht="13.5"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3:18" ht="13.5"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3:18" ht="13.5"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3:18" ht="13.5"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3:18" ht="13.5"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3:18" ht="13.5"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3:18" ht="13.5"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3:18" ht="13.5"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3:18" ht="13.5"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3:18" ht="13.5"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3:18" ht="13.5"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3:18" ht="13.5"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3:18" ht="13.5"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3:18" ht="13.5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3:18" ht="13.5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3:18" ht="13.5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3:18" ht="13.5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3:18" ht="13.5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3:18" ht="13.5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3:18" ht="13.5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3:18" ht="13.5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</row>
    <row r="135" spans="3:18" ht="13.5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</row>
    <row r="136" spans="3:18" ht="13.5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</row>
    <row r="137" spans="3:18" ht="13.5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3:18" ht="13.5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3:18" ht="13.5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spans="3:18" ht="13.5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3:18" ht="13.5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</row>
    <row r="142" spans="3:18" ht="13.5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</row>
    <row r="143" spans="3:18" ht="13.5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</row>
    <row r="144" spans="3:18" ht="13.5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3:18" ht="13.5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3:18" ht="13.5"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3:18" ht="13.5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3:18" ht="13.5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3:18" ht="13.5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3:18" ht="13.5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3:18" ht="13.5"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3:18" ht="13.5"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3:18" ht="13.5"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3:18" ht="13.5"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3:18" ht="13.5"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3:18" ht="13.5"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3:18" ht="13.5"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3:18" ht="13.5"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3:18" ht="13.5"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3:18" ht="13.5"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3:18" ht="13.5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3:18" ht="13.5"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3:18" ht="13.5"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3:18" ht="13.5"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3:18" ht="13.5"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3:18" ht="13.5"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3:18" ht="13.5"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3:18" ht="13.5"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3:18" ht="13.5"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3:18" ht="13.5"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3:18" ht="13.5"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3:18" ht="13.5"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3:18" ht="13.5"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3:18" ht="13.5"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3:18" ht="13.5"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3:18" ht="13.5"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3:18" ht="13.5"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3:18" ht="13.5"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3:18" ht="13.5"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3:18" ht="13.5"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3:18" ht="13.5"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3:18" ht="13.5"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3:18" ht="13.5"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3:18" ht="13.5"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3:18" ht="13.5"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3:18" ht="13.5"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3:18" ht="13.5"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3:18" ht="13.5"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3:18" ht="13.5"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3:18" ht="13.5"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3:18" ht="13.5"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3:18" ht="13.5"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3:18" ht="13.5"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3:18" ht="13.5"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3:18" ht="13.5"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3:18" ht="13.5"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3:18" ht="13.5"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3:18" ht="13.5"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3:18" ht="13.5"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3:18" ht="13.5"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  <row r="201" spans="3:18" ht="13.5"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</row>
    <row r="202" spans="3:18" ht="13.5"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</row>
    <row r="203" spans="3:18" ht="13.5"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</row>
    <row r="204" spans="3:18" ht="13.5"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</row>
    <row r="205" spans="3:18" ht="13.5"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</row>
    <row r="206" spans="3:18" ht="13.5"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</row>
    <row r="207" spans="3:18" ht="13.5"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</row>
    <row r="208" spans="3:18" ht="13.5"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</row>
    <row r="209" spans="3:18" ht="13.5"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3:18" ht="13.5"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3:18" ht="13.5"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  <row r="212" spans="3:18" ht="13.5"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</row>
    <row r="213" spans="3:18" ht="13.5"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</row>
    <row r="214" spans="3:18" ht="13.5"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3:18" ht="13.5"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3:18" ht="13.5"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</row>
    <row r="217" spans="3:18" ht="13.5"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</row>
    <row r="218" spans="3:18" ht="13.5"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</row>
    <row r="219" spans="3:18" ht="13.5"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</row>
    <row r="220" spans="3:18" ht="13.5"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</row>
    <row r="221" spans="3:18" ht="13.5"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</row>
    <row r="222" spans="3:18" ht="13.5"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</row>
    <row r="223" spans="3:18" ht="13.5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</row>
    <row r="224" spans="3:18" ht="13.5"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</row>
    <row r="225" spans="3:18" ht="13.5"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</row>
    <row r="226" spans="3:18" ht="13.5"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</row>
    <row r="227" spans="3:18" ht="13.5"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</row>
    <row r="228" spans="3:18" ht="13.5"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</row>
    <row r="229" spans="3:18" ht="13.5"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</row>
    <row r="230" spans="3:18" ht="13.5"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</row>
    <row r="231" spans="3:18" ht="13.5"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</row>
    <row r="232" spans="3:18" ht="13.5"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</row>
    <row r="233" spans="3:18" ht="13.5"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</row>
    <row r="234" spans="3:18" ht="13.5"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</row>
    <row r="235" spans="3:18" ht="13.5"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</row>
    <row r="236" spans="3:18" ht="13.5"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</row>
    <row r="237" spans="3:18" ht="13.5"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</row>
    <row r="238" spans="3:18" ht="13.5"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</row>
    <row r="239" spans="3:18" ht="13.5"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</row>
    <row r="240" spans="3:18" ht="13.5"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</row>
    <row r="241" spans="3:18" ht="13.5"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</row>
    <row r="242" spans="3:18" ht="13.5"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</row>
    <row r="243" spans="3:18" ht="13.5"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</row>
    <row r="244" spans="3:18" ht="13.5"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</row>
    <row r="245" spans="3:18" ht="13.5"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</row>
    <row r="246" spans="3:18" ht="13.5"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</row>
    <row r="247" spans="3:18" ht="13.5"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</row>
    <row r="248" spans="3:18" ht="13.5"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</row>
    <row r="249" spans="3:18" ht="13.5"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</row>
    <row r="250" spans="3:18" ht="13.5"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</row>
    <row r="251" spans="3:18" ht="13.5"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</row>
    <row r="252" spans="3:18" ht="13.5"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</row>
    <row r="253" spans="3:18" ht="13.5"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</row>
    <row r="254" spans="3:18" ht="13.5"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</row>
    <row r="255" spans="3:18" ht="13.5"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</row>
    <row r="256" spans="3:18" ht="13.5"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</row>
    <row r="257" spans="3:18" ht="13.5"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</row>
    <row r="258" spans="3:18" ht="13.5"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</row>
    <row r="259" spans="3:18" ht="13.5"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</row>
    <row r="260" spans="3:18" ht="13.5"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</row>
    <row r="261" spans="3:18" ht="13.5"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</row>
    <row r="262" spans="3:18" ht="13.5"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</row>
    <row r="263" spans="3:18" ht="13.5"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</row>
    <row r="264" spans="3:18" ht="13.5"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</row>
    <row r="265" spans="3:18" ht="13.5"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</row>
    <row r="266" spans="3:18" ht="13.5"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</row>
    <row r="267" spans="3:18" ht="13.5"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</row>
    <row r="268" spans="3:18" ht="13.5"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</row>
    <row r="269" spans="3:18" ht="13.5"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</row>
    <row r="270" spans="3:18" ht="13.5"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</row>
    <row r="271" spans="3:18" ht="13.5"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</row>
    <row r="272" spans="3:18" ht="13.5"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</row>
    <row r="273" spans="3:18" ht="13.5"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</row>
    <row r="274" spans="3:18" ht="13.5"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</row>
    <row r="275" spans="3:18" ht="13.5"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</row>
    <row r="276" spans="3:18" ht="13.5"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</row>
    <row r="277" spans="3:18" ht="13.5"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</row>
    <row r="278" spans="3:18" ht="13.5"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</row>
    <row r="279" spans="3:18" ht="13.5"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</row>
    <row r="280" spans="3:18" ht="13.5"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</row>
    <row r="281" spans="3:18" ht="13.5"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</row>
    <row r="282" spans="3:18" ht="13.5"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</row>
    <row r="283" spans="3:18" ht="13.5"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</row>
    <row r="284" spans="3:18" ht="13.5"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</row>
    <row r="285" spans="3:18" ht="13.5"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</row>
    <row r="286" spans="3:18" ht="13.5"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</row>
    <row r="287" spans="3:18" ht="13.5"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</row>
    <row r="288" spans="3:18" ht="13.5"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</row>
    <row r="289" spans="3:18" ht="13.5"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</row>
    <row r="290" spans="3:18" ht="13.5"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</row>
    <row r="291" spans="3:18" ht="13.5"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</row>
    <row r="292" spans="3:18" ht="13.5"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</row>
    <row r="293" spans="3:18" ht="13.5"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</row>
    <row r="294" spans="3:18" ht="13.5"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</row>
    <row r="295" spans="3:18" ht="13.5"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</row>
    <row r="296" spans="3:18" ht="13.5"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</row>
    <row r="297" spans="3:18" ht="13.5"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</row>
    <row r="298" spans="3:18" ht="13.5"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</row>
    <row r="299" spans="3:18" ht="13.5"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</row>
    <row r="300" spans="3:18" ht="13.5"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</row>
    <row r="301" spans="3:18" ht="13.5"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</row>
    <row r="302" spans="3:18" ht="13.5"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</row>
    <row r="303" spans="3:18" ht="13.5"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</row>
    <row r="304" spans="3:18" ht="13.5"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</row>
    <row r="305" spans="3:18" ht="13.5"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</row>
    <row r="306" spans="3:18" ht="13.5"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</row>
    <row r="307" spans="3:18" ht="13.5"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</row>
    <row r="308" spans="3:18" ht="13.5"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</row>
    <row r="309" spans="3:18" ht="13.5"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75" r:id="rId1"/>
  <headerFooter alignWithMargins="0">
    <oddHeader>&amp;C&amp;16第14回中部学生ライフル射撃不朽戦
&amp;"ＭＳ Ｐゴシック,太字"&amp;20 50m3x20</oddHeader>
    <oddFooter>&amp;L&amp;D　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67"/>
  <sheetViews>
    <sheetView tabSelected="1" workbookViewId="0" topLeftCell="A1">
      <selection activeCell="N32" sqref="A32:N110"/>
      <selection activeCell="A1" sqref="A1"/>
    </sheetView>
  </sheetViews>
  <sheetFormatPr defaultColWidth="10.625" defaultRowHeight="13.5"/>
  <cols>
    <col min="1" max="1" width="15.50390625" style="45" customWidth="1"/>
    <col min="2" max="3" width="3.625" style="45" customWidth="1"/>
    <col min="4" max="4" width="14.625" style="45" customWidth="1"/>
    <col min="5" max="10" width="4.625" style="45" customWidth="1"/>
    <col min="11" max="11" width="7.625" style="45" customWidth="1"/>
    <col min="12" max="12" width="8.625" style="45" customWidth="1"/>
    <col min="13" max="13" width="4.625" style="45" customWidth="1"/>
    <col min="14" max="16384" width="10.625" style="35" customWidth="1"/>
  </cols>
  <sheetData>
    <row r="1" spans="1:13" ht="14.25">
      <c r="A1" s="30" t="s">
        <v>9</v>
      </c>
      <c r="B1" s="30" t="s">
        <v>10</v>
      </c>
      <c r="C1" s="30" t="s">
        <v>11</v>
      </c>
      <c r="D1" s="30" t="s">
        <v>12</v>
      </c>
      <c r="E1" s="31" t="s">
        <v>13</v>
      </c>
      <c r="F1" s="31" t="s">
        <v>14</v>
      </c>
      <c r="G1" s="31" t="s">
        <v>15</v>
      </c>
      <c r="H1" s="31" t="s">
        <v>16</v>
      </c>
      <c r="I1" s="31" t="s">
        <v>17</v>
      </c>
      <c r="J1" s="31" t="s">
        <v>47</v>
      </c>
      <c r="K1" s="32" t="s">
        <v>18</v>
      </c>
      <c r="L1" s="33" t="s">
        <v>19</v>
      </c>
      <c r="M1" s="34" t="s">
        <v>20</v>
      </c>
    </row>
    <row r="2" spans="1:13" ht="17.25">
      <c r="A2" s="36"/>
      <c r="B2" s="3" t="s">
        <v>61</v>
      </c>
      <c r="C2" s="11">
        <v>30</v>
      </c>
      <c r="D2" s="10" t="s">
        <v>63</v>
      </c>
      <c r="E2" s="8">
        <v>79</v>
      </c>
      <c r="F2" s="37">
        <v>72</v>
      </c>
      <c r="G2" s="37">
        <v>72</v>
      </c>
      <c r="H2" s="37">
        <v>79</v>
      </c>
      <c r="I2" s="37">
        <v>76</v>
      </c>
      <c r="J2" s="37">
        <v>58</v>
      </c>
      <c r="K2" s="32">
        <f>SUM(E2:J2)</f>
        <v>436</v>
      </c>
      <c r="L2" s="38"/>
      <c r="M2" s="38"/>
    </row>
    <row r="3" spans="1:13" ht="17.25">
      <c r="A3" s="39" t="s">
        <v>154</v>
      </c>
      <c r="B3" s="3" t="s">
        <v>62</v>
      </c>
      <c r="C3" s="11">
        <v>19</v>
      </c>
      <c r="D3" s="10" t="s">
        <v>64</v>
      </c>
      <c r="E3" s="37">
        <v>76</v>
      </c>
      <c r="F3" s="37">
        <v>91</v>
      </c>
      <c r="G3" s="37">
        <v>71</v>
      </c>
      <c r="H3" s="37">
        <v>78</v>
      </c>
      <c r="I3" s="37">
        <v>77</v>
      </c>
      <c r="J3" s="37">
        <v>79</v>
      </c>
      <c r="K3" s="32">
        <f>SUM(E3:J3)</f>
        <v>472</v>
      </c>
      <c r="L3" s="40"/>
      <c r="M3" s="40"/>
    </row>
    <row r="4" spans="1:13" ht="17.25">
      <c r="A4" s="40"/>
      <c r="B4" s="3" t="s">
        <v>62</v>
      </c>
      <c r="C4" s="11">
        <v>30</v>
      </c>
      <c r="D4" s="10" t="s">
        <v>65</v>
      </c>
      <c r="E4" s="37">
        <v>84</v>
      </c>
      <c r="F4" s="37">
        <v>87</v>
      </c>
      <c r="G4" s="37">
        <v>87</v>
      </c>
      <c r="H4" s="37">
        <v>90</v>
      </c>
      <c r="I4" s="37">
        <v>88</v>
      </c>
      <c r="J4" s="37">
        <v>88</v>
      </c>
      <c r="K4" s="32">
        <f>SUM(E4:J4)</f>
        <v>524</v>
      </c>
      <c r="L4" s="33">
        <f>SUM(K2:K4)</f>
        <v>1432</v>
      </c>
      <c r="M4" s="34">
        <f>RANK(L4,L:L)</f>
        <v>4</v>
      </c>
    </row>
    <row r="5" spans="1:13" ht="14.25">
      <c r="A5" s="30" t="s">
        <v>21</v>
      </c>
      <c r="B5" s="30"/>
      <c r="C5" s="30"/>
      <c r="D5" s="30"/>
      <c r="E5" s="41"/>
      <c r="F5" s="41"/>
      <c r="G5" s="41"/>
      <c r="H5" s="41"/>
      <c r="I5" s="41"/>
      <c r="J5" s="41"/>
      <c r="K5" s="32">
        <f>SUM(E5:J5)</f>
        <v>0</v>
      </c>
      <c r="L5" s="42"/>
      <c r="M5" s="34"/>
    </row>
    <row r="6" spans="1:13" ht="14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14.25">
      <c r="A7" s="44"/>
      <c r="B7" s="30" t="s">
        <v>61</v>
      </c>
      <c r="C7" s="30">
        <v>28</v>
      </c>
      <c r="D7" s="30" t="s">
        <v>96</v>
      </c>
      <c r="E7" s="37">
        <v>81</v>
      </c>
      <c r="F7" s="37">
        <v>83</v>
      </c>
      <c r="G7" s="37">
        <v>87</v>
      </c>
      <c r="H7" s="37">
        <v>85</v>
      </c>
      <c r="I7" s="37">
        <v>88</v>
      </c>
      <c r="J7" s="37">
        <v>89</v>
      </c>
      <c r="K7" s="32">
        <f>SUM(E7:J7)</f>
        <v>513</v>
      </c>
      <c r="L7" s="38"/>
      <c r="M7" s="38"/>
    </row>
    <row r="8" spans="1:13" ht="14.25">
      <c r="A8" s="39" t="s">
        <v>157</v>
      </c>
      <c r="B8" s="30" t="s">
        <v>62</v>
      </c>
      <c r="C8" s="30">
        <v>28</v>
      </c>
      <c r="D8" s="30" t="s">
        <v>97</v>
      </c>
      <c r="E8" s="37">
        <v>92</v>
      </c>
      <c r="F8" s="37">
        <v>89</v>
      </c>
      <c r="G8" s="37">
        <v>86</v>
      </c>
      <c r="H8" s="37">
        <v>89</v>
      </c>
      <c r="I8" s="37">
        <v>89</v>
      </c>
      <c r="J8" s="37">
        <v>94</v>
      </c>
      <c r="K8" s="32">
        <f>SUM(E8:J8)</f>
        <v>539</v>
      </c>
      <c r="L8" s="40"/>
      <c r="M8" s="40"/>
    </row>
    <row r="9" spans="1:13" ht="14.25">
      <c r="A9" s="40"/>
      <c r="B9" s="30" t="s">
        <v>62</v>
      </c>
      <c r="C9" s="30">
        <v>33</v>
      </c>
      <c r="D9" s="30" t="s">
        <v>98</v>
      </c>
      <c r="E9" s="41">
        <v>90</v>
      </c>
      <c r="F9" s="41">
        <v>91</v>
      </c>
      <c r="G9" s="41">
        <v>86</v>
      </c>
      <c r="H9" s="41">
        <v>83</v>
      </c>
      <c r="I9" s="41">
        <v>91</v>
      </c>
      <c r="J9" s="41">
        <v>87</v>
      </c>
      <c r="K9" s="32">
        <f>SUM(E9:J9)</f>
        <v>528</v>
      </c>
      <c r="L9" s="33">
        <f>SUM(K7:K9)</f>
        <v>1580</v>
      </c>
      <c r="M9" s="34">
        <f>RANK(L9,L:L)</f>
        <v>1</v>
      </c>
    </row>
    <row r="10" spans="1:13" ht="14.25">
      <c r="A10" s="30" t="s">
        <v>21</v>
      </c>
      <c r="B10" s="30"/>
      <c r="C10" s="30"/>
      <c r="D10" s="30"/>
      <c r="E10" s="41"/>
      <c r="F10" s="41"/>
      <c r="G10" s="41"/>
      <c r="H10" s="41"/>
      <c r="I10" s="41"/>
      <c r="J10" s="41"/>
      <c r="K10" s="32">
        <f>SUM(E10:J10)</f>
        <v>0</v>
      </c>
      <c r="L10" s="42"/>
      <c r="M10" s="34"/>
    </row>
    <row r="11" spans="1:13" ht="14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1:13" ht="14.25">
      <c r="A12" s="44"/>
      <c r="B12" s="30" t="s">
        <v>61</v>
      </c>
      <c r="C12" s="30">
        <v>31</v>
      </c>
      <c r="D12" s="30" t="s">
        <v>158</v>
      </c>
      <c r="E12" s="41">
        <v>65</v>
      </c>
      <c r="F12" s="41">
        <v>76</v>
      </c>
      <c r="G12" s="41">
        <v>85</v>
      </c>
      <c r="H12" s="41">
        <v>81</v>
      </c>
      <c r="I12" s="41">
        <v>81</v>
      </c>
      <c r="J12" s="41">
        <v>85</v>
      </c>
      <c r="K12" s="32">
        <f>SUM(E12:J12)</f>
        <v>473</v>
      </c>
      <c r="L12" s="38"/>
      <c r="M12" s="38"/>
    </row>
    <row r="13" spans="1:13" ht="14.25">
      <c r="A13" s="39" t="s">
        <v>71</v>
      </c>
      <c r="B13" s="30" t="s">
        <v>61</v>
      </c>
      <c r="C13" s="30">
        <v>38</v>
      </c>
      <c r="D13" s="30" t="s">
        <v>68</v>
      </c>
      <c r="E13" s="37">
        <v>82</v>
      </c>
      <c r="F13" s="37">
        <v>77</v>
      </c>
      <c r="G13" s="37">
        <v>75</v>
      </c>
      <c r="H13" s="37">
        <v>77</v>
      </c>
      <c r="I13" s="37">
        <v>67</v>
      </c>
      <c r="J13" s="37">
        <v>82</v>
      </c>
      <c r="K13" s="32">
        <f>SUM(E13:J13)</f>
        <v>460</v>
      </c>
      <c r="L13" s="40"/>
      <c r="M13" s="40"/>
    </row>
    <row r="14" spans="1:13" ht="14.25">
      <c r="A14" s="40"/>
      <c r="B14" s="30" t="s">
        <v>62</v>
      </c>
      <c r="C14" s="30">
        <v>31</v>
      </c>
      <c r="D14" s="30" t="s">
        <v>159</v>
      </c>
      <c r="E14" s="41">
        <v>80</v>
      </c>
      <c r="F14" s="41">
        <v>65</v>
      </c>
      <c r="G14" s="41">
        <v>69</v>
      </c>
      <c r="H14" s="41">
        <v>70</v>
      </c>
      <c r="I14" s="41">
        <v>71</v>
      </c>
      <c r="J14" s="41">
        <v>78</v>
      </c>
      <c r="K14" s="32">
        <f>SUM(E14:J14)</f>
        <v>433</v>
      </c>
      <c r="L14" s="33">
        <f>SUM(K12:K14)</f>
        <v>1366</v>
      </c>
      <c r="M14" s="34">
        <f>RANK(L14,L:L)</f>
        <v>5</v>
      </c>
    </row>
    <row r="15" spans="1:13" ht="14.25">
      <c r="A15" s="30" t="s">
        <v>21</v>
      </c>
      <c r="B15" s="30"/>
      <c r="C15" s="30"/>
      <c r="D15" s="30"/>
      <c r="E15" s="41"/>
      <c r="F15" s="41"/>
      <c r="G15" s="41"/>
      <c r="H15" s="41"/>
      <c r="I15" s="41"/>
      <c r="J15" s="41"/>
      <c r="K15" s="32">
        <f>SUM(E15:J15)</f>
        <v>0</v>
      </c>
      <c r="L15" s="42"/>
      <c r="M15" s="34"/>
    </row>
    <row r="16" spans="1:13" ht="14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4" ht="14.25">
      <c r="A17" s="38"/>
      <c r="B17" s="30" t="s">
        <v>61</v>
      </c>
      <c r="C17" s="30">
        <v>27</v>
      </c>
      <c r="D17" s="46" t="s">
        <v>72</v>
      </c>
      <c r="E17" s="47">
        <v>27</v>
      </c>
      <c r="F17" s="47">
        <v>7</v>
      </c>
      <c r="G17" s="47">
        <v>0</v>
      </c>
      <c r="H17" s="47">
        <v>0</v>
      </c>
      <c r="I17" s="47">
        <v>0</v>
      </c>
      <c r="J17" s="47">
        <v>0</v>
      </c>
      <c r="K17" s="49">
        <f>SUM(E17:J17)</f>
        <v>34</v>
      </c>
      <c r="L17" s="37"/>
      <c r="M17" s="41"/>
      <c r="N17" s="48"/>
    </row>
    <row r="18" spans="1:13" ht="14.25">
      <c r="A18" s="39" t="s">
        <v>87</v>
      </c>
      <c r="B18" s="30" t="s">
        <v>62</v>
      </c>
      <c r="C18" s="30">
        <v>27</v>
      </c>
      <c r="D18" s="30" t="s">
        <v>73</v>
      </c>
      <c r="E18" s="41">
        <v>72</v>
      </c>
      <c r="F18" s="41">
        <v>63</v>
      </c>
      <c r="G18" s="41">
        <v>65</v>
      </c>
      <c r="H18" s="41">
        <v>69</v>
      </c>
      <c r="I18" s="41">
        <v>50</v>
      </c>
      <c r="J18" s="41">
        <v>7</v>
      </c>
      <c r="K18" s="32">
        <f>SUM(E18:J18)</f>
        <v>326</v>
      </c>
      <c r="L18" s="40"/>
      <c r="M18" s="40"/>
    </row>
    <row r="19" spans="1:13" ht="14.25">
      <c r="A19" s="40"/>
      <c r="B19" s="30" t="s">
        <v>62</v>
      </c>
      <c r="C19" s="30">
        <v>34</v>
      </c>
      <c r="D19" s="30" t="s">
        <v>74</v>
      </c>
      <c r="E19" s="41">
        <v>73</v>
      </c>
      <c r="F19" s="41">
        <v>68</v>
      </c>
      <c r="G19" s="41">
        <v>76</v>
      </c>
      <c r="H19" s="41">
        <v>78</v>
      </c>
      <c r="I19" s="41">
        <v>62</v>
      </c>
      <c r="J19" s="41">
        <v>66</v>
      </c>
      <c r="K19" s="32">
        <f>SUM(E19:J19)</f>
        <v>423</v>
      </c>
      <c r="L19" s="33">
        <f>SUM(K17:K19)</f>
        <v>783</v>
      </c>
      <c r="M19" s="34">
        <f>RANK(L19,L:L)</f>
        <v>6</v>
      </c>
    </row>
    <row r="20" spans="1:13" ht="14.25">
      <c r="A20" s="30" t="s">
        <v>21</v>
      </c>
      <c r="B20" s="30"/>
      <c r="C20" s="30"/>
      <c r="D20" s="30"/>
      <c r="E20" s="41"/>
      <c r="F20" s="41"/>
      <c r="G20" s="41"/>
      <c r="H20" s="41"/>
      <c r="I20" s="41"/>
      <c r="J20" s="41"/>
      <c r="K20" s="32">
        <f>SUM(E20:J20)</f>
        <v>0</v>
      </c>
      <c r="L20" s="42"/>
      <c r="M20" s="34"/>
    </row>
    <row r="21" spans="1:13" ht="14.2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2" spans="1:13" ht="14.25">
      <c r="A22" s="38"/>
      <c r="B22" s="30" t="s">
        <v>61</v>
      </c>
      <c r="C22" s="30">
        <v>29</v>
      </c>
      <c r="D22" s="30" t="s">
        <v>162</v>
      </c>
      <c r="E22" s="41">
        <v>78</v>
      </c>
      <c r="F22" s="41">
        <v>84</v>
      </c>
      <c r="G22" s="41">
        <v>86</v>
      </c>
      <c r="H22" s="41">
        <v>77</v>
      </c>
      <c r="I22" s="41">
        <v>78</v>
      </c>
      <c r="J22" s="41">
        <v>85</v>
      </c>
      <c r="K22" s="32">
        <f>SUM(E22:J22)</f>
        <v>488</v>
      </c>
      <c r="L22" s="38"/>
      <c r="M22" s="38"/>
    </row>
    <row r="23" spans="1:13" ht="14.25">
      <c r="A23" s="39" t="s">
        <v>147</v>
      </c>
      <c r="B23" s="30" t="s">
        <v>62</v>
      </c>
      <c r="C23" s="30">
        <v>23</v>
      </c>
      <c r="D23" s="30" t="s">
        <v>151</v>
      </c>
      <c r="E23" s="37">
        <v>80</v>
      </c>
      <c r="F23" s="37">
        <v>80</v>
      </c>
      <c r="G23" s="37">
        <v>83</v>
      </c>
      <c r="H23" s="37">
        <v>89</v>
      </c>
      <c r="I23" s="37">
        <v>89</v>
      </c>
      <c r="J23" s="37">
        <v>90</v>
      </c>
      <c r="K23" s="32">
        <f>SUM(E23:J23)</f>
        <v>511</v>
      </c>
      <c r="L23" s="40"/>
      <c r="M23" s="40"/>
    </row>
    <row r="24" spans="1:13" ht="14.25">
      <c r="A24" s="40"/>
      <c r="B24" s="30" t="s">
        <v>62</v>
      </c>
      <c r="C24" s="30">
        <v>29</v>
      </c>
      <c r="D24" s="30" t="s">
        <v>152</v>
      </c>
      <c r="E24" s="41">
        <v>83</v>
      </c>
      <c r="F24" s="41">
        <v>82</v>
      </c>
      <c r="G24" s="41">
        <v>84</v>
      </c>
      <c r="H24" s="41">
        <v>87</v>
      </c>
      <c r="I24" s="41">
        <v>83</v>
      </c>
      <c r="J24" s="41">
        <v>83</v>
      </c>
      <c r="K24" s="32">
        <f>SUM(E24:J24)</f>
        <v>502</v>
      </c>
      <c r="L24" s="33">
        <f>SUM(K22:K24)</f>
        <v>1501</v>
      </c>
      <c r="M24" s="34">
        <f>RANK(L24,L:L)</f>
        <v>2</v>
      </c>
    </row>
    <row r="25" spans="1:13" ht="14.25">
      <c r="A25" s="30" t="s">
        <v>21</v>
      </c>
      <c r="B25" s="30"/>
      <c r="C25" s="30"/>
      <c r="D25" s="30"/>
      <c r="E25" s="41"/>
      <c r="F25" s="41"/>
      <c r="G25" s="41"/>
      <c r="H25" s="41"/>
      <c r="I25" s="41"/>
      <c r="J25" s="41"/>
      <c r="K25" s="32">
        <f>SUM(E25:J25)</f>
        <v>0</v>
      </c>
      <c r="L25" s="42"/>
      <c r="M25" s="34"/>
    </row>
    <row r="26" spans="1:13" ht="14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  <row r="27" spans="1:13" ht="14.25">
      <c r="A27" s="36"/>
      <c r="B27" s="30" t="s">
        <v>61</v>
      </c>
      <c r="C27" s="30">
        <v>26</v>
      </c>
      <c r="D27" s="30" t="s">
        <v>90</v>
      </c>
      <c r="E27" s="37">
        <v>90</v>
      </c>
      <c r="F27" s="37">
        <v>88</v>
      </c>
      <c r="G27" s="37">
        <v>88</v>
      </c>
      <c r="H27" s="37">
        <v>82</v>
      </c>
      <c r="I27" s="37">
        <v>85</v>
      </c>
      <c r="J27" s="37">
        <v>83</v>
      </c>
      <c r="K27" s="32">
        <f>SUM(E27:J27)</f>
        <v>516</v>
      </c>
      <c r="L27" s="38"/>
      <c r="M27" s="38"/>
    </row>
    <row r="28" spans="1:13" ht="14.25">
      <c r="A28" s="39" t="s">
        <v>163</v>
      </c>
      <c r="B28" s="30" t="s">
        <v>62</v>
      </c>
      <c r="C28" s="30">
        <v>22</v>
      </c>
      <c r="D28" s="30" t="s">
        <v>92</v>
      </c>
      <c r="E28" s="37">
        <v>76</v>
      </c>
      <c r="F28" s="37">
        <v>82</v>
      </c>
      <c r="G28" s="37">
        <v>81</v>
      </c>
      <c r="H28" s="37">
        <v>76</v>
      </c>
      <c r="I28" s="37">
        <v>81</v>
      </c>
      <c r="J28" s="37">
        <v>79</v>
      </c>
      <c r="K28" s="32">
        <f>SUM(E28:J28)</f>
        <v>475</v>
      </c>
      <c r="L28" s="40"/>
      <c r="M28" s="40"/>
    </row>
    <row r="29" spans="1:13" ht="14.25">
      <c r="A29" s="40"/>
      <c r="B29" s="30" t="s">
        <v>62</v>
      </c>
      <c r="C29" s="30">
        <v>26</v>
      </c>
      <c r="D29" s="30" t="s">
        <v>93</v>
      </c>
      <c r="E29" s="37">
        <v>79</v>
      </c>
      <c r="F29" s="37">
        <v>75</v>
      </c>
      <c r="G29" s="37">
        <v>81</v>
      </c>
      <c r="H29" s="37">
        <v>87</v>
      </c>
      <c r="I29" s="37">
        <v>79</v>
      </c>
      <c r="J29" s="37">
        <v>83</v>
      </c>
      <c r="K29" s="32">
        <f>SUM(E29:J29)</f>
        <v>484</v>
      </c>
      <c r="L29" s="33">
        <f>SUM(K27:K29)</f>
        <v>1475</v>
      </c>
      <c r="M29" s="34">
        <f>RANK(L29,L:L)</f>
        <v>3</v>
      </c>
    </row>
    <row r="30" spans="1:13" ht="14.25">
      <c r="A30" s="30" t="s">
        <v>21</v>
      </c>
      <c r="B30" s="30"/>
      <c r="C30" s="30"/>
      <c r="D30" s="30"/>
      <c r="E30" s="41"/>
      <c r="F30" s="41"/>
      <c r="G30" s="41"/>
      <c r="H30" s="41"/>
      <c r="I30" s="41"/>
      <c r="J30" s="41"/>
      <c r="K30" s="32">
        <f>SUM(E30:J30)</f>
        <v>0</v>
      </c>
      <c r="L30" s="42"/>
      <c r="M30" s="34"/>
    </row>
    <row r="31" spans="1:13" ht="14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3.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3.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13.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1:13" ht="13.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3" ht="13.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1:13" ht="13.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13" ht="13.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3" ht="13.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ht="13.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ht="13.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13.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3" ht="13.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1:13" ht="13.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5" spans="1:13" ht="13.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1:13" ht="13.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1:13" ht="13.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8" spans="1:13" ht="13.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1:13" ht="13.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1:13" ht="13.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1:13" ht="13.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3.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3.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13.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</row>
    <row r="55" spans="1:13" ht="13.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1:13" ht="13.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spans="1:13" ht="13.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1:13" ht="13.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</row>
    <row r="59" spans="1:13" ht="13.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</row>
    <row r="60" spans="1:13" ht="13.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</row>
    <row r="61" spans="1:13" ht="13.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</row>
    <row r="62" spans="1:13" ht="13.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</row>
    <row r="63" spans="1:13" ht="13.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</row>
    <row r="64" spans="1:13" ht="13.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</row>
    <row r="65" spans="1:13" ht="13.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</row>
    <row r="66" spans="1:13" ht="13.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</row>
    <row r="67" spans="1:13" ht="13.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</row>
    <row r="68" spans="1:13" ht="13.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1:13" ht="13.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1:13" ht="13.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</row>
    <row r="71" spans="1:13" ht="13.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spans="1:13" ht="13.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spans="1:13" ht="13.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</row>
    <row r="74" spans="1:13" ht="13.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spans="1:13" ht="13.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</row>
    <row r="76" spans="1:13" ht="13.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</row>
    <row r="77" spans="1:13" ht="13.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ht="13.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ht="13.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ht="13.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ht="13.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ht="13.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ht="13.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ht="13.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ht="13.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ht="13.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ht="13.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ht="13.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ht="13.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ht="13.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ht="13.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ht="13.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ht="13.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ht="13.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ht="13.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ht="13.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ht="13.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ht="13.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ht="13.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ht="13.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ht="13.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ht="13.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ht="13.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ht="13.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ht="13.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ht="13.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ht="13.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ht="13.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ht="13.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ht="13.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ht="13.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ht="13.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ht="13.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ht="13.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ht="13.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ht="13.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ht="13.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ht="13.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ht="13.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ht="13.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ht="13.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ht="13.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ht="13.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ht="13.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ht="13.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ht="13.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ht="13.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ht="13.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ht="13.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ht="13.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ht="13.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ht="13.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ht="13.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ht="13.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ht="13.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ht="13.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ht="13.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ht="13.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ht="13.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ht="13.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ht="13.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ht="13.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ht="13.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ht="13.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ht="13.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ht="13.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ht="13.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ht="13.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ht="13.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ht="13.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ht="13.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ht="13.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ht="13.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ht="13.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ht="13.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ht="13.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ht="13.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ht="13.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ht="13.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ht="13.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ht="13.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ht="13.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ht="13.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ht="13.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ht="13.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ht="13.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ht="13.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80" r:id="rId1"/>
  <headerFooter alignWithMargins="0">
    <oddHeader>&amp;C&amp;16第37回中部学生ライフル射撃選手権大会
&amp;"ＭＳ Ｐゴシック,太字"&amp;20 10mS60　団体</oddHeader>
    <oddFooter>&amp;L&amp;D　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67"/>
  <sheetViews>
    <sheetView workbookViewId="0" topLeftCell="A1">
      <selection activeCell="J34" sqref="J34"/>
      <selection activeCell="A1" sqref="A1"/>
    </sheetView>
  </sheetViews>
  <sheetFormatPr defaultColWidth="10.625" defaultRowHeight="13.5"/>
  <cols>
    <col min="1" max="1" width="15.50390625" style="45" customWidth="1"/>
    <col min="2" max="3" width="3.625" style="45" customWidth="1"/>
    <col min="4" max="4" width="14.625" style="45" customWidth="1"/>
    <col min="5" max="10" width="4.625" style="45" customWidth="1"/>
    <col min="11" max="11" width="7.625" style="45" customWidth="1"/>
    <col min="12" max="12" width="8.625" style="45" customWidth="1"/>
    <col min="13" max="13" width="4.625" style="45" customWidth="1"/>
    <col min="14" max="16384" width="10.625" style="35" customWidth="1"/>
  </cols>
  <sheetData>
    <row r="1" spans="1:13" ht="14.25">
      <c r="A1" s="30" t="s">
        <v>9</v>
      </c>
      <c r="B1" s="30" t="s">
        <v>10</v>
      </c>
      <c r="C1" s="30" t="s">
        <v>11</v>
      </c>
      <c r="D1" s="30" t="s">
        <v>12</v>
      </c>
      <c r="E1" s="31" t="s">
        <v>13</v>
      </c>
      <c r="F1" s="31" t="s">
        <v>14</v>
      </c>
      <c r="G1" s="31" t="s">
        <v>15</v>
      </c>
      <c r="H1" s="31" t="s">
        <v>16</v>
      </c>
      <c r="I1" s="31" t="s">
        <v>17</v>
      </c>
      <c r="J1" s="31" t="s">
        <v>60</v>
      </c>
      <c r="K1" s="32" t="s">
        <v>18</v>
      </c>
      <c r="L1" s="33" t="s">
        <v>19</v>
      </c>
      <c r="M1" s="34" t="s">
        <v>20</v>
      </c>
    </row>
    <row r="2" spans="1:13" ht="14.25">
      <c r="A2" s="36"/>
      <c r="B2" s="30">
        <v>1</v>
      </c>
      <c r="C2" s="30">
        <v>42</v>
      </c>
      <c r="D2" s="30" t="s">
        <v>155</v>
      </c>
      <c r="E2" s="37">
        <v>95</v>
      </c>
      <c r="F2" s="37">
        <v>93</v>
      </c>
      <c r="G2" s="37">
        <v>91</v>
      </c>
      <c r="H2" s="37">
        <v>93</v>
      </c>
      <c r="I2" s="37">
        <v>90</v>
      </c>
      <c r="J2" s="37">
        <v>93</v>
      </c>
      <c r="K2" s="32">
        <f>SUM(E2:J2)</f>
        <v>555</v>
      </c>
      <c r="L2" s="38"/>
      <c r="M2" s="38"/>
    </row>
    <row r="3" spans="1:13" ht="14.25">
      <c r="A3" s="39" t="s">
        <v>154</v>
      </c>
      <c r="B3" s="30">
        <v>2</v>
      </c>
      <c r="C3" s="30">
        <v>32</v>
      </c>
      <c r="D3" s="30" t="s">
        <v>110</v>
      </c>
      <c r="E3" s="37">
        <v>88</v>
      </c>
      <c r="F3" s="37">
        <v>92</v>
      </c>
      <c r="G3" s="37">
        <v>89</v>
      </c>
      <c r="H3" s="37">
        <v>89</v>
      </c>
      <c r="I3" s="37">
        <v>89</v>
      </c>
      <c r="J3" s="37">
        <v>90</v>
      </c>
      <c r="K3" s="32">
        <f>SUM(E3:J3)</f>
        <v>537</v>
      </c>
      <c r="L3" s="40"/>
      <c r="M3" s="40"/>
    </row>
    <row r="4" spans="1:13" ht="14.25">
      <c r="A4" s="40"/>
      <c r="B4" s="30">
        <v>2</v>
      </c>
      <c r="C4" s="30">
        <v>42</v>
      </c>
      <c r="D4" s="30" t="s">
        <v>156</v>
      </c>
      <c r="E4" s="37">
        <v>90</v>
      </c>
      <c r="F4" s="37">
        <v>96</v>
      </c>
      <c r="G4" s="37">
        <v>92</v>
      </c>
      <c r="H4" s="37">
        <v>87</v>
      </c>
      <c r="I4" s="37">
        <v>88</v>
      </c>
      <c r="J4" s="37">
        <v>92</v>
      </c>
      <c r="K4" s="32">
        <f>SUM(E4:J4)</f>
        <v>545</v>
      </c>
      <c r="L4" s="33">
        <f>SUM(K2:K4)</f>
        <v>1637</v>
      </c>
      <c r="M4" s="34">
        <f>RANK(L4,L:L)</f>
        <v>2</v>
      </c>
    </row>
    <row r="5" spans="1:13" ht="14.25">
      <c r="A5" s="30" t="s">
        <v>21</v>
      </c>
      <c r="B5" s="30"/>
      <c r="C5" s="30"/>
      <c r="D5" s="30"/>
      <c r="E5" s="41"/>
      <c r="F5" s="41"/>
      <c r="G5" s="41"/>
      <c r="H5" s="41"/>
      <c r="I5" s="41"/>
      <c r="J5" s="41"/>
      <c r="K5" s="32">
        <f>SUM(E5:J5)</f>
        <v>0</v>
      </c>
      <c r="L5" s="42"/>
      <c r="M5" s="34"/>
    </row>
    <row r="6" spans="1:13" ht="14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14.25">
      <c r="A7" s="44"/>
      <c r="B7" s="30">
        <v>1</v>
      </c>
      <c r="C7" s="30">
        <v>38</v>
      </c>
      <c r="D7" s="30" t="s">
        <v>112</v>
      </c>
      <c r="E7" s="37">
        <v>87</v>
      </c>
      <c r="F7" s="37">
        <v>92</v>
      </c>
      <c r="G7" s="37">
        <v>93</v>
      </c>
      <c r="H7" s="37">
        <v>92</v>
      </c>
      <c r="I7" s="37">
        <v>87</v>
      </c>
      <c r="J7" s="37">
        <v>90</v>
      </c>
      <c r="K7" s="32">
        <f>SUM(E7:J7)</f>
        <v>541</v>
      </c>
      <c r="L7" s="38"/>
      <c r="M7" s="38"/>
    </row>
    <row r="8" spans="1:13" ht="14.25">
      <c r="A8" s="39" t="s">
        <v>71</v>
      </c>
      <c r="B8" s="30">
        <v>2</v>
      </c>
      <c r="C8" s="30">
        <v>18</v>
      </c>
      <c r="D8" s="30" t="s">
        <v>160</v>
      </c>
      <c r="E8" s="37">
        <v>85</v>
      </c>
      <c r="F8" s="37">
        <v>88</v>
      </c>
      <c r="G8" s="37">
        <v>88</v>
      </c>
      <c r="H8" s="37">
        <v>86</v>
      </c>
      <c r="I8" s="37">
        <v>87</v>
      </c>
      <c r="J8" s="37">
        <v>87</v>
      </c>
      <c r="K8" s="32">
        <f>SUM(E8:J8)</f>
        <v>521</v>
      </c>
      <c r="L8" s="40"/>
      <c r="M8" s="40"/>
    </row>
    <row r="9" spans="1:13" ht="14.25">
      <c r="A9" s="40"/>
      <c r="B9" s="30">
        <v>2</v>
      </c>
      <c r="C9" s="30">
        <v>42</v>
      </c>
      <c r="D9" s="30" t="s">
        <v>161</v>
      </c>
      <c r="E9" s="41">
        <v>88</v>
      </c>
      <c r="F9" s="41">
        <v>87</v>
      </c>
      <c r="G9" s="41">
        <v>95</v>
      </c>
      <c r="H9" s="41">
        <v>91</v>
      </c>
      <c r="I9" s="41">
        <v>88</v>
      </c>
      <c r="J9" s="41">
        <v>89</v>
      </c>
      <c r="K9" s="32">
        <f>SUM(E9:J9)</f>
        <v>538</v>
      </c>
      <c r="L9" s="33">
        <f>SUM(K7:K9)</f>
        <v>1600</v>
      </c>
      <c r="M9" s="34">
        <f>RANK(L9,L:L)</f>
        <v>4</v>
      </c>
    </row>
    <row r="10" spans="1:13" ht="14.25">
      <c r="A10" s="30" t="s">
        <v>21</v>
      </c>
      <c r="B10" s="30"/>
      <c r="C10" s="30"/>
      <c r="D10" s="30"/>
      <c r="E10" s="41"/>
      <c r="F10" s="41"/>
      <c r="G10" s="41"/>
      <c r="H10" s="41"/>
      <c r="I10" s="41"/>
      <c r="J10" s="41"/>
      <c r="K10" s="32">
        <f>SUM(E10:J10)</f>
        <v>0</v>
      </c>
      <c r="L10" s="42"/>
      <c r="M10" s="34"/>
    </row>
    <row r="11" spans="1:13" ht="14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1:13" ht="14.25">
      <c r="A12" s="44"/>
      <c r="B12" s="30">
        <v>1</v>
      </c>
      <c r="C12" s="30">
        <v>21</v>
      </c>
      <c r="D12" s="30" t="s">
        <v>118</v>
      </c>
      <c r="E12" s="41">
        <v>94</v>
      </c>
      <c r="F12" s="41">
        <v>88</v>
      </c>
      <c r="G12" s="41">
        <v>92</v>
      </c>
      <c r="H12" s="41">
        <v>91</v>
      </c>
      <c r="I12" s="41">
        <v>89</v>
      </c>
      <c r="J12" s="41">
        <v>90</v>
      </c>
      <c r="K12" s="32">
        <f>SUM(E12:J12)</f>
        <v>544</v>
      </c>
      <c r="L12" s="38"/>
      <c r="M12" s="38"/>
    </row>
    <row r="13" spans="1:13" ht="14.25">
      <c r="A13" s="39" t="s">
        <v>87</v>
      </c>
      <c r="B13" s="30">
        <v>1</v>
      </c>
      <c r="C13" s="30">
        <v>29</v>
      </c>
      <c r="D13" s="30" t="s">
        <v>119</v>
      </c>
      <c r="E13" s="37">
        <v>76</v>
      </c>
      <c r="F13" s="37">
        <v>86</v>
      </c>
      <c r="G13" s="37">
        <v>85</v>
      </c>
      <c r="H13" s="37">
        <v>79</v>
      </c>
      <c r="I13" s="37">
        <v>91</v>
      </c>
      <c r="J13" s="37">
        <v>78</v>
      </c>
      <c r="K13" s="32">
        <f>SUM(E13:J13)</f>
        <v>495</v>
      </c>
      <c r="L13" s="40"/>
      <c r="M13" s="40"/>
    </row>
    <row r="14" spans="1:13" ht="14.25">
      <c r="A14" s="40"/>
      <c r="B14" s="30">
        <v>2</v>
      </c>
      <c r="C14" s="30">
        <v>23</v>
      </c>
      <c r="D14" s="30" t="s">
        <v>120</v>
      </c>
      <c r="E14" s="41">
        <v>82</v>
      </c>
      <c r="F14" s="41">
        <v>92</v>
      </c>
      <c r="G14" s="41">
        <v>86</v>
      </c>
      <c r="H14" s="41">
        <v>85</v>
      </c>
      <c r="I14" s="41">
        <v>89</v>
      </c>
      <c r="J14" s="41">
        <v>93</v>
      </c>
      <c r="K14" s="32">
        <f>SUM(E14:J14)</f>
        <v>527</v>
      </c>
      <c r="L14" s="33">
        <f>SUM(K12:K14)</f>
        <v>1566</v>
      </c>
      <c r="M14" s="34">
        <f>RANK(L14,L:L)</f>
        <v>5</v>
      </c>
    </row>
    <row r="15" spans="1:13" ht="14.25">
      <c r="A15" s="30" t="s">
        <v>21</v>
      </c>
      <c r="B15" s="30"/>
      <c r="C15" s="30"/>
      <c r="D15" s="30"/>
      <c r="E15" s="41"/>
      <c r="F15" s="41"/>
      <c r="G15" s="41"/>
      <c r="H15" s="41"/>
      <c r="I15" s="41"/>
      <c r="J15" s="41"/>
      <c r="K15" s="32">
        <f>SUM(E15:J15)</f>
        <v>0</v>
      </c>
      <c r="L15" s="42"/>
      <c r="M15" s="34"/>
    </row>
    <row r="16" spans="1:13" ht="14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ht="14.25">
      <c r="A17" s="38"/>
      <c r="B17" s="30">
        <v>1</v>
      </c>
      <c r="C17" s="30">
        <v>19</v>
      </c>
      <c r="D17" s="30" t="s">
        <v>144</v>
      </c>
      <c r="E17" s="41">
        <v>83</v>
      </c>
      <c r="F17" s="41">
        <v>77</v>
      </c>
      <c r="G17" s="41">
        <v>87</v>
      </c>
      <c r="H17" s="41">
        <v>86</v>
      </c>
      <c r="I17" s="41">
        <v>81</v>
      </c>
      <c r="J17" s="41">
        <v>71</v>
      </c>
      <c r="K17" s="32">
        <f>SUM(E17:J17)</f>
        <v>485</v>
      </c>
      <c r="L17" s="38"/>
      <c r="M17" s="38"/>
    </row>
    <row r="18" spans="1:13" ht="14.25">
      <c r="A18" s="39" t="s">
        <v>147</v>
      </c>
      <c r="B18" s="30">
        <v>1</v>
      </c>
      <c r="C18" s="30">
        <v>27</v>
      </c>
      <c r="D18" s="30" t="s">
        <v>145</v>
      </c>
      <c r="E18" s="41">
        <v>96</v>
      </c>
      <c r="F18" s="41">
        <v>95</v>
      </c>
      <c r="G18" s="41">
        <v>93</v>
      </c>
      <c r="H18" s="41">
        <v>97</v>
      </c>
      <c r="I18" s="41">
        <v>90</v>
      </c>
      <c r="J18" s="41">
        <v>99</v>
      </c>
      <c r="K18" s="32">
        <f>SUM(E18:J18)</f>
        <v>570</v>
      </c>
      <c r="L18" s="40"/>
      <c r="M18" s="40"/>
    </row>
    <row r="19" spans="1:13" ht="14.25">
      <c r="A19" s="40"/>
      <c r="B19" s="30">
        <v>2</v>
      </c>
      <c r="C19" s="30">
        <v>19</v>
      </c>
      <c r="D19" s="30" t="s">
        <v>146</v>
      </c>
      <c r="E19" s="41">
        <v>91</v>
      </c>
      <c r="F19" s="41">
        <v>92</v>
      </c>
      <c r="G19" s="41">
        <v>94</v>
      </c>
      <c r="H19" s="41">
        <v>95</v>
      </c>
      <c r="I19" s="41">
        <v>94</v>
      </c>
      <c r="J19" s="41">
        <v>95</v>
      </c>
      <c r="K19" s="32">
        <f>SUM(E19:J19)</f>
        <v>561</v>
      </c>
      <c r="L19" s="33">
        <f>SUM(K17:K19)</f>
        <v>1616</v>
      </c>
      <c r="M19" s="34">
        <f>RANK(L19,L:L)</f>
        <v>3</v>
      </c>
    </row>
    <row r="20" spans="1:13" ht="14.25">
      <c r="A20" s="30" t="s">
        <v>21</v>
      </c>
      <c r="B20" s="30"/>
      <c r="C20" s="30"/>
      <c r="D20" s="30"/>
      <c r="E20" s="41"/>
      <c r="F20" s="41"/>
      <c r="G20" s="41"/>
      <c r="H20" s="41"/>
      <c r="I20" s="41"/>
      <c r="J20" s="41"/>
      <c r="K20" s="32">
        <f>SUM(E20:J20)</f>
        <v>0</v>
      </c>
      <c r="L20" s="42"/>
      <c r="M20" s="34"/>
    </row>
    <row r="21" spans="1:13" ht="14.2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2" spans="1:13" ht="14.25">
      <c r="A22" s="38"/>
      <c r="B22" s="30">
        <v>1</v>
      </c>
      <c r="C22" s="30">
        <v>24</v>
      </c>
      <c r="D22" s="30" t="s">
        <v>131</v>
      </c>
      <c r="E22" s="41">
        <v>94</v>
      </c>
      <c r="F22" s="41">
        <v>95</v>
      </c>
      <c r="G22" s="41">
        <v>95</v>
      </c>
      <c r="H22" s="41">
        <v>95</v>
      </c>
      <c r="I22" s="41">
        <v>95</v>
      </c>
      <c r="J22" s="41">
        <v>94</v>
      </c>
      <c r="K22" s="32">
        <f>SUM(E22:J22)</f>
        <v>568</v>
      </c>
      <c r="L22" s="38"/>
      <c r="M22" s="38"/>
    </row>
    <row r="23" spans="1:13" ht="14.25">
      <c r="A23" s="39" t="s">
        <v>95</v>
      </c>
      <c r="B23" s="30">
        <v>1</v>
      </c>
      <c r="C23" s="30">
        <v>33</v>
      </c>
      <c r="D23" s="30" t="s">
        <v>133</v>
      </c>
      <c r="E23" s="37">
        <v>91</v>
      </c>
      <c r="F23" s="37">
        <v>95</v>
      </c>
      <c r="G23" s="37">
        <v>91</v>
      </c>
      <c r="H23" s="37">
        <v>93</v>
      </c>
      <c r="I23" s="37">
        <v>95</v>
      </c>
      <c r="J23" s="37">
        <v>92</v>
      </c>
      <c r="K23" s="32">
        <f>SUM(E23:J23)</f>
        <v>557</v>
      </c>
      <c r="L23" s="40"/>
      <c r="M23" s="40"/>
    </row>
    <row r="24" spans="1:13" ht="14.25">
      <c r="A24" s="40"/>
      <c r="B24" s="30">
        <v>2</v>
      </c>
      <c r="C24" s="30">
        <v>28</v>
      </c>
      <c r="D24" s="30" t="s">
        <v>135</v>
      </c>
      <c r="E24" s="41">
        <v>88</v>
      </c>
      <c r="F24" s="41">
        <v>85</v>
      </c>
      <c r="G24" s="41">
        <v>90</v>
      </c>
      <c r="H24" s="41">
        <v>83</v>
      </c>
      <c r="I24" s="41">
        <v>85</v>
      </c>
      <c r="J24" s="41">
        <v>91</v>
      </c>
      <c r="K24" s="32">
        <f>SUM(E24:J24)</f>
        <v>522</v>
      </c>
      <c r="L24" s="33">
        <f>SUM(K22:K24)</f>
        <v>1647</v>
      </c>
      <c r="M24" s="34">
        <f>RANK(L24,L:L)</f>
        <v>1</v>
      </c>
    </row>
    <row r="25" spans="1:13" ht="14.25">
      <c r="A25" s="30" t="s">
        <v>21</v>
      </c>
      <c r="B25" s="30"/>
      <c r="C25" s="30"/>
      <c r="D25" s="30"/>
      <c r="E25" s="41"/>
      <c r="F25" s="41"/>
      <c r="G25" s="41"/>
      <c r="H25" s="41"/>
      <c r="I25" s="41"/>
      <c r="J25" s="41"/>
      <c r="K25" s="32">
        <f>SUM(E25:J25)</f>
        <v>0</v>
      </c>
      <c r="L25" s="42"/>
      <c r="M25" s="34"/>
    </row>
    <row r="26" spans="1:13" ht="14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  <row r="27" spans="1:13" ht="13.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1:13" ht="13.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3" ht="13.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 ht="13.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 ht="13.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3.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3.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13.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1:13" ht="13.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3" ht="13.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1:13" ht="13.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13" ht="13.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3" ht="13.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ht="13.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ht="13.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13.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3" ht="13.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1:13" ht="13.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5" spans="1:13" ht="13.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1:13" ht="13.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1:13" ht="13.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8" spans="1:13" ht="13.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1:13" ht="13.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1:13" ht="13.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1:13" ht="13.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3.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3.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13.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</row>
    <row r="55" spans="1:13" ht="13.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1:13" ht="13.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spans="1:13" ht="13.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1:13" ht="13.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</row>
    <row r="59" spans="1:13" ht="13.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</row>
    <row r="60" spans="1:13" ht="13.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</row>
    <row r="61" spans="1:13" ht="13.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</row>
    <row r="62" spans="1:13" ht="13.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</row>
    <row r="63" spans="1:13" ht="13.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</row>
    <row r="64" spans="1:13" ht="13.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</row>
    <row r="65" spans="1:13" ht="13.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</row>
    <row r="66" spans="1:13" ht="13.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</row>
    <row r="67" spans="1:13" ht="13.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</row>
    <row r="68" spans="1:13" ht="13.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1:13" ht="13.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1:13" ht="13.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</row>
    <row r="71" spans="1:13" ht="13.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spans="1:13" ht="13.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spans="1:13" ht="13.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</row>
    <row r="74" spans="1:13" ht="13.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spans="1:13" ht="13.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</row>
    <row r="76" spans="1:13" ht="13.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</row>
    <row r="77" spans="1:13" ht="13.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ht="13.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ht="13.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ht="13.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ht="13.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ht="13.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ht="13.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ht="13.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ht="13.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ht="13.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ht="13.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ht="13.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ht="13.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ht="13.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ht="13.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ht="13.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ht="13.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ht="13.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ht="13.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ht="13.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ht="13.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ht="13.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ht="13.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ht="13.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ht="13.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ht="13.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ht="13.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ht="13.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ht="13.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ht="13.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ht="13.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ht="13.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ht="13.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ht="13.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ht="13.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ht="13.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ht="13.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ht="13.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ht="13.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ht="13.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ht="13.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ht="13.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ht="13.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ht="13.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ht="13.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ht="13.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ht="13.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ht="13.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ht="13.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ht="13.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ht="13.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ht="13.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ht="13.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ht="13.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ht="13.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ht="13.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ht="13.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ht="13.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ht="13.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ht="13.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ht="13.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ht="13.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ht="13.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ht="13.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ht="13.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ht="13.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ht="13.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ht="13.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ht="13.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ht="13.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ht="13.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ht="13.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ht="13.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ht="13.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ht="13.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ht="13.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ht="13.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ht="13.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ht="13.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ht="13.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ht="13.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ht="13.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ht="13.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ht="13.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ht="13.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ht="13.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ht="13.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ht="13.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ht="13.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ht="13.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ht="13.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110" r:id="rId1"/>
  <headerFooter alignWithMargins="0">
    <oddHeader>&amp;C&amp;16第１４回中部学生ライフル射撃不朽戦
&amp;"ＭＳ Ｐゴシック,太字"&amp;20 10mS60　団体</oddHeader>
    <oddFooter>&amp;L&amp;D　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8"/>
  <sheetViews>
    <sheetView zoomScale="75" zoomScaleNormal="75" workbookViewId="0" topLeftCell="A1">
      <selection activeCell="I14" sqref="I14"/>
      <selection activeCell="A1" sqref="A1:A2"/>
    </sheetView>
  </sheetViews>
  <sheetFormatPr defaultColWidth="9.00390625" defaultRowHeight="13.5"/>
  <cols>
    <col min="1" max="1" width="5.125" style="0" customWidth="1"/>
    <col min="2" max="2" width="17.75390625" style="0" customWidth="1"/>
    <col min="3" max="3" width="18.875" style="0" customWidth="1"/>
    <col min="4" max="4" width="8.00390625" style="0" customWidth="1"/>
    <col min="5" max="15" width="7.625" style="0" customWidth="1"/>
    <col min="16" max="16" width="8.625" style="0" customWidth="1"/>
    <col min="17" max="17" width="10.00390625" style="0" customWidth="1"/>
    <col min="18" max="18" width="4.625" style="0" customWidth="1"/>
  </cols>
  <sheetData>
    <row r="1" spans="1:18" ht="21.75" customHeight="1" thickBot="1">
      <c r="A1" s="50" t="s">
        <v>22</v>
      </c>
      <c r="B1" s="50" t="s">
        <v>23</v>
      </c>
      <c r="C1" s="50" t="s">
        <v>24</v>
      </c>
      <c r="D1" s="50" t="s">
        <v>25</v>
      </c>
      <c r="E1" s="13" t="s">
        <v>26</v>
      </c>
      <c r="F1" s="14" t="s">
        <v>27</v>
      </c>
      <c r="G1" s="15" t="s">
        <v>28</v>
      </c>
      <c r="H1" s="14" t="s">
        <v>29</v>
      </c>
      <c r="I1" s="15" t="s">
        <v>30</v>
      </c>
      <c r="J1" s="14" t="s">
        <v>31</v>
      </c>
      <c r="K1" s="15" t="s">
        <v>32</v>
      </c>
      <c r="L1" s="14" t="s">
        <v>33</v>
      </c>
      <c r="M1" s="13" t="s">
        <v>34</v>
      </c>
      <c r="N1" s="16" t="s">
        <v>35</v>
      </c>
      <c r="O1" s="14" t="s">
        <v>36</v>
      </c>
      <c r="P1" s="51" t="s">
        <v>37</v>
      </c>
      <c r="Q1" s="53" t="s">
        <v>38</v>
      </c>
      <c r="R1" s="55" t="s">
        <v>0</v>
      </c>
    </row>
    <row r="2" spans="1:18" ht="21.75" customHeight="1" thickBot="1">
      <c r="A2" s="50"/>
      <c r="B2" s="50"/>
      <c r="C2" s="50"/>
      <c r="D2" s="50"/>
      <c r="E2" s="17" t="s">
        <v>39</v>
      </c>
      <c r="F2" s="18" t="s">
        <v>39</v>
      </c>
      <c r="G2" s="19" t="s">
        <v>39</v>
      </c>
      <c r="H2" s="18" t="s">
        <v>39</v>
      </c>
      <c r="I2" s="19" t="s">
        <v>39</v>
      </c>
      <c r="J2" s="18" t="s">
        <v>39</v>
      </c>
      <c r="K2" s="19" t="s">
        <v>39</v>
      </c>
      <c r="L2" s="18" t="s">
        <v>39</v>
      </c>
      <c r="M2" s="19" t="s">
        <v>39</v>
      </c>
      <c r="N2" s="20" t="s">
        <v>39</v>
      </c>
      <c r="O2" s="18" t="s">
        <v>39</v>
      </c>
      <c r="P2" s="52"/>
      <c r="Q2" s="54"/>
      <c r="R2" s="55"/>
    </row>
    <row r="3" spans="1:18" ht="24.75" customHeight="1" thickBot="1">
      <c r="A3" s="56">
        <v>1</v>
      </c>
      <c r="B3" s="57" t="s">
        <v>118</v>
      </c>
      <c r="C3" s="59" t="s">
        <v>87</v>
      </c>
      <c r="D3" s="61">
        <v>544</v>
      </c>
      <c r="E3" s="21">
        <v>8.8</v>
      </c>
      <c r="F3" s="21">
        <v>8.5</v>
      </c>
      <c r="G3" s="21">
        <v>8.2</v>
      </c>
      <c r="H3" s="21">
        <v>10.3</v>
      </c>
      <c r="I3" s="21">
        <v>10.4</v>
      </c>
      <c r="J3" s="21">
        <v>9.6</v>
      </c>
      <c r="K3" s="21">
        <v>9.5</v>
      </c>
      <c r="L3" s="21">
        <v>9.4</v>
      </c>
      <c r="M3" s="21">
        <v>9.8</v>
      </c>
      <c r="N3" s="21">
        <v>9.4</v>
      </c>
      <c r="O3" s="21"/>
      <c r="P3" s="62">
        <f>SUM(E3:N3)</f>
        <v>93.9</v>
      </c>
      <c r="Q3" s="64">
        <f>D3+P3</f>
        <v>637.9</v>
      </c>
      <c r="R3" s="66">
        <f>RANK(Q3,Q3:Q17)</f>
        <v>2</v>
      </c>
    </row>
    <row r="4" spans="1:18" ht="24.75" customHeight="1" thickBot="1">
      <c r="A4" s="56"/>
      <c r="B4" s="58"/>
      <c r="C4" s="60"/>
      <c r="D4" s="61"/>
      <c r="E4" s="22">
        <f>D3+E3</f>
        <v>552.8</v>
      </c>
      <c r="F4" s="22">
        <f>E4+F3</f>
        <v>561.3</v>
      </c>
      <c r="G4" s="22">
        <f aca="true" t="shared" si="0" ref="G4:O4">F4+G3</f>
        <v>569.5</v>
      </c>
      <c r="H4" s="22">
        <f t="shared" si="0"/>
        <v>579.8</v>
      </c>
      <c r="I4" s="22">
        <f t="shared" si="0"/>
        <v>590.1999999999999</v>
      </c>
      <c r="J4" s="22">
        <f t="shared" si="0"/>
        <v>599.8</v>
      </c>
      <c r="K4" s="22">
        <f t="shared" si="0"/>
        <v>609.3</v>
      </c>
      <c r="L4" s="22">
        <f t="shared" si="0"/>
        <v>618.6999999999999</v>
      </c>
      <c r="M4" s="22">
        <f t="shared" si="0"/>
        <v>628.4999999999999</v>
      </c>
      <c r="N4" s="22">
        <f t="shared" si="0"/>
        <v>637.8999999999999</v>
      </c>
      <c r="O4" s="22">
        <f t="shared" si="0"/>
        <v>637.8999999999999</v>
      </c>
      <c r="P4" s="63"/>
      <c r="Q4" s="65"/>
      <c r="R4" s="67"/>
    </row>
    <row r="5" spans="1:18" ht="24.75" customHeight="1" thickBot="1">
      <c r="A5" s="56">
        <v>2</v>
      </c>
      <c r="B5" s="68" t="s">
        <v>128</v>
      </c>
      <c r="C5" s="59" t="s">
        <v>87</v>
      </c>
      <c r="D5" s="61">
        <v>542</v>
      </c>
      <c r="E5" s="21">
        <v>7.9</v>
      </c>
      <c r="F5" s="21">
        <v>10.7</v>
      </c>
      <c r="G5" s="21">
        <v>8.7</v>
      </c>
      <c r="H5" s="21">
        <v>9.9</v>
      </c>
      <c r="I5" s="21">
        <v>9.2</v>
      </c>
      <c r="J5" s="21">
        <v>9.3</v>
      </c>
      <c r="K5" s="21">
        <v>7.9</v>
      </c>
      <c r="L5" s="21">
        <v>9.8</v>
      </c>
      <c r="M5" s="21">
        <v>10.5</v>
      </c>
      <c r="N5" s="21">
        <v>10.2</v>
      </c>
      <c r="O5" s="21"/>
      <c r="P5" s="62">
        <f>SUM(E5:N5)</f>
        <v>94.10000000000001</v>
      </c>
      <c r="Q5" s="64">
        <f>D5+P5</f>
        <v>636.1</v>
      </c>
      <c r="R5" s="66">
        <f>RANK(Q5,Q3:Q17)</f>
        <v>3</v>
      </c>
    </row>
    <row r="6" spans="1:18" ht="24.75" customHeight="1" thickBot="1">
      <c r="A6" s="56"/>
      <c r="B6" s="69"/>
      <c r="C6" s="60"/>
      <c r="D6" s="61"/>
      <c r="E6" s="22">
        <f>D5+E5</f>
        <v>549.9</v>
      </c>
      <c r="F6" s="22">
        <f>E6+F5</f>
        <v>560.6</v>
      </c>
      <c r="G6" s="22">
        <f aca="true" t="shared" si="1" ref="G6:O6">F6+G5</f>
        <v>569.3000000000001</v>
      </c>
      <c r="H6" s="22">
        <f t="shared" si="1"/>
        <v>579.2</v>
      </c>
      <c r="I6" s="22">
        <f t="shared" si="1"/>
        <v>588.4000000000001</v>
      </c>
      <c r="J6" s="22">
        <f t="shared" si="1"/>
        <v>597.7</v>
      </c>
      <c r="K6" s="22">
        <f t="shared" si="1"/>
        <v>605.6</v>
      </c>
      <c r="L6" s="22">
        <f t="shared" si="1"/>
        <v>615.4</v>
      </c>
      <c r="M6" s="22">
        <f t="shared" si="1"/>
        <v>625.9</v>
      </c>
      <c r="N6" s="22">
        <f t="shared" si="1"/>
        <v>636.1</v>
      </c>
      <c r="O6" s="22">
        <f t="shared" si="1"/>
        <v>636.1</v>
      </c>
      <c r="P6" s="63"/>
      <c r="Q6" s="65"/>
      <c r="R6" s="67"/>
    </row>
    <row r="7" spans="1:18" ht="24.75" customHeight="1" thickBot="1">
      <c r="A7" s="56">
        <v>3</v>
      </c>
      <c r="B7" s="70" t="s">
        <v>165</v>
      </c>
      <c r="C7" s="59" t="s">
        <v>71</v>
      </c>
      <c r="D7" s="61">
        <v>541</v>
      </c>
      <c r="E7" s="21">
        <v>9</v>
      </c>
      <c r="F7" s="21">
        <v>8.6</v>
      </c>
      <c r="G7" s="21">
        <v>9.3</v>
      </c>
      <c r="H7" s="21">
        <v>9.7</v>
      </c>
      <c r="I7" s="21">
        <v>10.8</v>
      </c>
      <c r="J7" s="21">
        <v>9.5</v>
      </c>
      <c r="K7" s="21">
        <v>8.2</v>
      </c>
      <c r="L7" s="21">
        <v>9.7</v>
      </c>
      <c r="M7" s="21">
        <v>9.6</v>
      </c>
      <c r="N7" s="21">
        <v>9.5</v>
      </c>
      <c r="O7" s="21"/>
      <c r="P7" s="62">
        <f>SUM(E7:N7)</f>
        <v>93.9</v>
      </c>
      <c r="Q7" s="64">
        <f>D7+P7</f>
        <v>634.9</v>
      </c>
      <c r="R7" s="66">
        <f>RANK(Q7,Q3:Q17)</f>
        <v>4</v>
      </c>
    </row>
    <row r="8" spans="1:18" ht="24.75" customHeight="1" thickBot="1">
      <c r="A8" s="56"/>
      <c r="B8" s="71"/>
      <c r="C8" s="60"/>
      <c r="D8" s="61"/>
      <c r="E8" s="22">
        <f>D7+E7</f>
        <v>550</v>
      </c>
      <c r="F8" s="22">
        <f>E8+F7</f>
        <v>558.6</v>
      </c>
      <c r="G8" s="22">
        <f aca="true" t="shared" si="2" ref="G8:O8">F8+G7</f>
        <v>567.9</v>
      </c>
      <c r="H8" s="22">
        <f t="shared" si="2"/>
        <v>577.6</v>
      </c>
      <c r="I8" s="22">
        <f t="shared" si="2"/>
        <v>588.4</v>
      </c>
      <c r="J8" s="22">
        <f t="shared" si="2"/>
        <v>597.9</v>
      </c>
      <c r="K8" s="22">
        <f t="shared" si="2"/>
        <v>606.1</v>
      </c>
      <c r="L8" s="22">
        <f t="shared" si="2"/>
        <v>615.8000000000001</v>
      </c>
      <c r="M8" s="22">
        <f t="shared" si="2"/>
        <v>625.4000000000001</v>
      </c>
      <c r="N8" s="22">
        <f t="shared" si="2"/>
        <v>634.9000000000001</v>
      </c>
      <c r="O8" s="22">
        <f t="shared" si="2"/>
        <v>634.9000000000001</v>
      </c>
      <c r="P8" s="63"/>
      <c r="Q8" s="65"/>
      <c r="R8" s="67"/>
    </row>
    <row r="9" spans="1:18" ht="24.75" customHeight="1" thickBot="1">
      <c r="A9" s="56">
        <v>4</v>
      </c>
      <c r="B9" s="57" t="s">
        <v>166</v>
      </c>
      <c r="C9" s="59" t="s">
        <v>87</v>
      </c>
      <c r="D9" s="72">
        <v>541</v>
      </c>
      <c r="E9" s="21">
        <v>9.8</v>
      </c>
      <c r="F9" s="21">
        <v>10.4</v>
      </c>
      <c r="G9" s="21">
        <v>8.1</v>
      </c>
      <c r="H9" s="21">
        <v>9.2</v>
      </c>
      <c r="I9" s="21">
        <v>10.4</v>
      </c>
      <c r="J9" s="21">
        <v>9.5</v>
      </c>
      <c r="K9" s="21">
        <v>9.6</v>
      </c>
      <c r="L9" s="21">
        <v>10.7</v>
      </c>
      <c r="M9" s="21">
        <v>9</v>
      </c>
      <c r="N9" s="21">
        <v>10.6</v>
      </c>
      <c r="O9" s="21"/>
      <c r="P9" s="62">
        <f>SUM(E9:N9)</f>
        <v>97.3</v>
      </c>
      <c r="Q9" s="64">
        <f>D9+P9</f>
        <v>638.3</v>
      </c>
      <c r="R9" s="66">
        <f>RANK(Q9,Q3:Q17)</f>
        <v>1</v>
      </c>
    </row>
    <row r="10" spans="1:18" ht="24.75" customHeight="1" thickBot="1">
      <c r="A10" s="56"/>
      <c r="B10" s="58"/>
      <c r="C10" s="60"/>
      <c r="D10" s="72"/>
      <c r="E10" s="22">
        <f>D9+E9</f>
        <v>550.8</v>
      </c>
      <c r="F10" s="22">
        <f>E10+F9</f>
        <v>561.1999999999999</v>
      </c>
      <c r="G10" s="22">
        <f aca="true" t="shared" si="3" ref="G10:O10">F10+G9</f>
        <v>569.3</v>
      </c>
      <c r="H10" s="22">
        <f t="shared" si="3"/>
        <v>578.5</v>
      </c>
      <c r="I10" s="22">
        <f t="shared" si="3"/>
        <v>588.9</v>
      </c>
      <c r="J10" s="22">
        <f t="shared" si="3"/>
        <v>598.4</v>
      </c>
      <c r="K10" s="22">
        <f t="shared" si="3"/>
        <v>608</v>
      </c>
      <c r="L10" s="22">
        <f t="shared" si="3"/>
        <v>618.7</v>
      </c>
      <c r="M10" s="22">
        <f t="shared" si="3"/>
        <v>627.7</v>
      </c>
      <c r="N10" s="22">
        <f t="shared" si="3"/>
        <v>638.3000000000001</v>
      </c>
      <c r="O10" s="22">
        <f t="shared" si="3"/>
        <v>638.3000000000001</v>
      </c>
      <c r="P10" s="63"/>
      <c r="Q10" s="65"/>
      <c r="R10" s="67"/>
    </row>
    <row r="11" spans="1:18" ht="24.75" customHeight="1" thickBot="1">
      <c r="A11" s="56">
        <v>5</v>
      </c>
      <c r="B11" s="57" t="s">
        <v>161</v>
      </c>
      <c r="C11" s="59" t="s">
        <v>71</v>
      </c>
      <c r="D11" s="72">
        <v>538</v>
      </c>
      <c r="E11" s="21">
        <v>7</v>
      </c>
      <c r="F11" s="21">
        <v>6.4</v>
      </c>
      <c r="G11" s="21">
        <v>8.7</v>
      </c>
      <c r="H11" s="21">
        <v>10.7</v>
      </c>
      <c r="I11" s="21">
        <v>9.8</v>
      </c>
      <c r="J11" s="21">
        <v>8.9</v>
      </c>
      <c r="K11" s="21">
        <v>8.9</v>
      </c>
      <c r="L11" s="21">
        <v>9.5</v>
      </c>
      <c r="M11" s="21">
        <v>10.5</v>
      </c>
      <c r="N11" s="21">
        <v>8.8</v>
      </c>
      <c r="O11" s="21"/>
      <c r="P11" s="62">
        <f>SUM(E11:N11)</f>
        <v>89.19999999999999</v>
      </c>
      <c r="Q11" s="64">
        <f>D11+P11</f>
        <v>627.2</v>
      </c>
      <c r="R11" s="66">
        <f>RANK(Q11,Q3:Q17)</f>
        <v>5</v>
      </c>
    </row>
    <row r="12" spans="1:18" ht="24.75" customHeight="1" thickBot="1">
      <c r="A12" s="56"/>
      <c r="B12" s="58"/>
      <c r="C12" s="60"/>
      <c r="D12" s="72"/>
      <c r="E12" s="22">
        <f>D11+E11</f>
        <v>545</v>
      </c>
      <c r="F12" s="22">
        <f>E12+F11</f>
        <v>551.4</v>
      </c>
      <c r="G12" s="22">
        <f aca="true" t="shared" si="4" ref="G12:O12">F12+G11</f>
        <v>560.1</v>
      </c>
      <c r="H12" s="22">
        <f t="shared" si="4"/>
        <v>570.8000000000001</v>
      </c>
      <c r="I12" s="22">
        <f t="shared" si="4"/>
        <v>580.6</v>
      </c>
      <c r="J12" s="22">
        <f t="shared" si="4"/>
        <v>589.5</v>
      </c>
      <c r="K12" s="22">
        <f t="shared" si="4"/>
        <v>598.4</v>
      </c>
      <c r="L12" s="22">
        <f t="shared" si="4"/>
        <v>607.9</v>
      </c>
      <c r="M12" s="22">
        <f t="shared" si="4"/>
        <v>618.4</v>
      </c>
      <c r="N12" s="22">
        <f t="shared" si="4"/>
        <v>627.1999999999999</v>
      </c>
      <c r="O12" s="22">
        <f t="shared" si="4"/>
        <v>627.1999999999999</v>
      </c>
      <c r="P12" s="63"/>
      <c r="Q12" s="65"/>
      <c r="R12" s="67"/>
    </row>
    <row r="13" spans="1:18" ht="24.75" customHeight="1" thickBot="1">
      <c r="A13" s="56">
        <v>6</v>
      </c>
      <c r="B13" s="70" t="s">
        <v>110</v>
      </c>
      <c r="C13" s="59" t="s">
        <v>66</v>
      </c>
      <c r="D13" s="61">
        <v>537</v>
      </c>
      <c r="E13" s="21">
        <v>9.7</v>
      </c>
      <c r="F13" s="21">
        <v>8.6</v>
      </c>
      <c r="G13" s="21">
        <v>9.8</v>
      </c>
      <c r="H13" s="21">
        <v>6.6</v>
      </c>
      <c r="I13" s="21">
        <v>8</v>
      </c>
      <c r="J13" s="21">
        <v>9.5</v>
      </c>
      <c r="K13" s="21">
        <v>8.6</v>
      </c>
      <c r="L13" s="21">
        <v>8.7</v>
      </c>
      <c r="M13" s="21">
        <v>9.8</v>
      </c>
      <c r="N13" s="21">
        <v>6.6</v>
      </c>
      <c r="O13" s="21"/>
      <c r="P13" s="62">
        <f>SUM(E13:N13)</f>
        <v>85.89999999999999</v>
      </c>
      <c r="Q13" s="64">
        <f>D13+P13</f>
        <v>622.9</v>
      </c>
      <c r="R13" s="66">
        <f>RANK(Q13,Q3:Q17)</f>
        <v>6</v>
      </c>
    </row>
    <row r="14" spans="1:18" ht="24.75" customHeight="1" thickBot="1">
      <c r="A14" s="56"/>
      <c r="B14" s="71"/>
      <c r="C14" s="60"/>
      <c r="D14" s="61"/>
      <c r="E14" s="22">
        <f>D13+E13</f>
        <v>546.7</v>
      </c>
      <c r="F14" s="22">
        <f>E14+F13</f>
        <v>555.3000000000001</v>
      </c>
      <c r="G14" s="22">
        <f aca="true" t="shared" si="5" ref="G14:O14">F14+G13</f>
        <v>565.1</v>
      </c>
      <c r="H14" s="22">
        <f t="shared" si="5"/>
        <v>571.7</v>
      </c>
      <c r="I14" s="22">
        <f t="shared" si="5"/>
        <v>579.7</v>
      </c>
      <c r="J14" s="22">
        <f t="shared" si="5"/>
        <v>589.2</v>
      </c>
      <c r="K14" s="22">
        <f t="shared" si="5"/>
        <v>597.8000000000001</v>
      </c>
      <c r="L14" s="22">
        <f t="shared" si="5"/>
        <v>606.5000000000001</v>
      </c>
      <c r="M14" s="22">
        <f t="shared" si="5"/>
        <v>616.3000000000001</v>
      </c>
      <c r="N14" s="22">
        <f t="shared" si="5"/>
        <v>622.9000000000001</v>
      </c>
      <c r="O14" s="22">
        <f t="shared" si="5"/>
        <v>622.9000000000001</v>
      </c>
      <c r="P14" s="63"/>
      <c r="Q14" s="65"/>
      <c r="R14" s="67"/>
    </row>
    <row r="15" spans="1:18" ht="24.75" customHeight="1" thickBot="1">
      <c r="A15" s="56">
        <v>7</v>
      </c>
      <c r="B15" s="70" t="s">
        <v>125</v>
      </c>
      <c r="C15" s="59" t="s">
        <v>87</v>
      </c>
      <c r="D15" s="61">
        <v>536</v>
      </c>
      <c r="E15" s="21">
        <v>8.5</v>
      </c>
      <c r="F15" s="21">
        <v>8.5</v>
      </c>
      <c r="G15" s="21">
        <v>9.1</v>
      </c>
      <c r="H15" s="21">
        <v>6.9</v>
      </c>
      <c r="I15" s="21">
        <v>9.9</v>
      </c>
      <c r="J15" s="21">
        <v>7.8</v>
      </c>
      <c r="K15" s="21">
        <v>6.8</v>
      </c>
      <c r="L15" s="21">
        <v>7</v>
      </c>
      <c r="M15" s="21">
        <v>8.7</v>
      </c>
      <c r="N15" s="21">
        <v>9.5</v>
      </c>
      <c r="O15" s="21"/>
      <c r="P15" s="62">
        <f>SUM(E15:N15)</f>
        <v>82.7</v>
      </c>
      <c r="Q15" s="64">
        <f>D15+P15</f>
        <v>618.7</v>
      </c>
      <c r="R15" s="66">
        <f>RANK(Q15,Q3:Q17)</f>
        <v>7</v>
      </c>
    </row>
    <row r="16" spans="1:18" ht="24.75" customHeight="1" thickBot="1">
      <c r="A16" s="56"/>
      <c r="B16" s="71"/>
      <c r="C16" s="60"/>
      <c r="D16" s="61"/>
      <c r="E16" s="22">
        <f>D15+E15</f>
        <v>544.5</v>
      </c>
      <c r="F16" s="22">
        <f>E16+F15</f>
        <v>553</v>
      </c>
      <c r="G16" s="22">
        <f aca="true" t="shared" si="6" ref="G16:O16">F16+G15</f>
        <v>562.1</v>
      </c>
      <c r="H16" s="22">
        <f t="shared" si="6"/>
        <v>569</v>
      </c>
      <c r="I16" s="22">
        <f t="shared" si="6"/>
        <v>578.9</v>
      </c>
      <c r="J16" s="22">
        <f t="shared" si="6"/>
        <v>586.6999999999999</v>
      </c>
      <c r="K16" s="22">
        <f t="shared" si="6"/>
        <v>593.4999999999999</v>
      </c>
      <c r="L16" s="22">
        <f t="shared" si="6"/>
        <v>600.4999999999999</v>
      </c>
      <c r="M16" s="22">
        <f t="shared" si="6"/>
        <v>609.1999999999999</v>
      </c>
      <c r="N16" s="22">
        <f t="shared" si="6"/>
        <v>618.6999999999999</v>
      </c>
      <c r="O16" s="22">
        <f t="shared" si="6"/>
        <v>618.6999999999999</v>
      </c>
      <c r="P16" s="63"/>
      <c r="Q16" s="65"/>
      <c r="R16" s="67"/>
    </row>
    <row r="17" spans="1:18" ht="24.75" customHeight="1" thickBot="1">
      <c r="A17" s="56">
        <v>8</v>
      </c>
      <c r="B17" s="68" t="s">
        <v>123</v>
      </c>
      <c r="C17" s="59" t="s">
        <v>87</v>
      </c>
      <c r="D17" s="72">
        <v>532</v>
      </c>
      <c r="E17" s="21">
        <v>8.7</v>
      </c>
      <c r="F17" s="21">
        <v>7.7</v>
      </c>
      <c r="G17" s="21">
        <v>9.5</v>
      </c>
      <c r="H17" s="21">
        <v>10.8</v>
      </c>
      <c r="I17" s="21">
        <v>10.2</v>
      </c>
      <c r="J17" s="21">
        <v>2.9</v>
      </c>
      <c r="K17" s="21">
        <v>9</v>
      </c>
      <c r="L17" s="21">
        <v>8.5</v>
      </c>
      <c r="M17" s="21">
        <v>8.6</v>
      </c>
      <c r="N17" s="21">
        <v>8.2</v>
      </c>
      <c r="O17" s="21"/>
      <c r="P17" s="62">
        <f>SUM(E17:N17)</f>
        <v>84.10000000000001</v>
      </c>
      <c r="Q17" s="64">
        <f>D17+P17</f>
        <v>616.1</v>
      </c>
      <c r="R17" s="66">
        <f>RANK(Q17,Q3:Q17)</f>
        <v>8</v>
      </c>
    </row>
    <row r="18" spans="1:18" ht="27.75" customHeight="1" thickBot="1">
      <c r="A18" s="56"/>
      <c r="B18" s="69"/>
      <c r="C18" s="60"/>
      <c r="D18" s="72"/>
      <c r="E18" s="22">
        <f>D17+E17</f>
        <v>540.7</v>
      </c>
      <c r="F18" s="22">
        <f>E18+F17</f>
        <v>548.4000000000001</v>
      </c>
      <c r="G18" s="22">
        <f aca="true" t="shared" si="7" ref="G18:O18">F18+G17</f>
        <v>557.9000000000001</v>
      </c>
      <c r="H18" s="22">
        <f t="shared" si="7"/>
        <v>568.7</v>
      </c>
      <c r="I18" s="22">
        <f t="shared" si="7"/>
        <v>578.9000000000001</v>
      </c>
      <c r="J18" s="22">
        <f t="shared" si="7"/>
        <v>581.8000000000001</v>
      </c>
      <c r="K18" s="22">
        <f t="shared" si="7"/>
        <v>590.8000000000001</v>
      </c>
      <c r="L18" s="22">
        <f t="shared" si="7"/>
        <v>599.3000000000001</v>
      </c>
      <c r="M18" s="22">
        <f t="shared" si="7"/>
        <v>607.9000000000001</v>
      </c>
      <c r="N18" s="22">
        <f t="shared" si="7"/>
        <v>616.1000000000001</v>
      </c>
      <c r="O18" s="22">
        <f t="shared" si="7"/>
        <v>616.1000000000001</v>
      </c>
      <c r="P18" s="63"/>
      <c r="Q18" s="65"/>
      <c r="R18" s="67"/>
    </row>
  </sheetData>
  <mergeCells count="63">
    <mergeCell ref="P17:P18"/>
    <mergeCell ref="Q17:Q18"/>
    <mergeCell ref="R17:R18"/>
    <mergeCell ref="A17:A18"/>
    <mergeCell ref="B17:B18"/>
    <mergeCell ref="C17:C18"/>
    <mergeCell ref="D17:D18"/>
    <mergeCell ref="P13:P14"/>
    <mergeCell ref="Q13:Q14"/>
    <mergeCell ref="R13:R14"/>
    <mergeCell ref="A15:A16"/>
    <mergeCell ref="B15:B16"/>
    <mergeCell ref="C15:C16"/>
    <mergeCell ref="D15:D16"/>
    <mergeCell ref="P15:P16"/>
    <mergeCell ref="Q15:Q16"/>
    <mergeCell ref="R15:R16"/>
    <mergeCell ref="A13:A14"/>
    <mergeCell ref="B13:B14"/>
    <mergeCell ref="C13:C14"/>
    <mergeCell ref="D13:D14"/>
    <mergeCell ref="P9:P10"/>
    <mergeCell ref="Q9:Q10"/>
    <mergeCell ref="R9:R10"/>
    <mergeCell ref="A11:A12"/>
    <mergeCell ref="B11:B12"/>
    <mergeCell ref="C11:C12"/>
    <mergeCell ref="D11:D12"/>
    <mergeCell ref="P11:P12"/>
    <mergeCell ref="Q11:Q12"/>
    <mergeCell ref="R11:R12"/>
    <mergeCell ref="A9:A10"/>
    <mergeCell ref="B9:B10"/>
    <mergeCell ref="C9:C10"/>
    <mergeCell ref="D9:D10"/>
    <mergeCell ref="P5:P6"/>
    <mergeCell ref="Q5:Q6"/>
    <mergeCell ref="R5:R6"/>
    <mergeCell ref="A7:A8"/>
    <mergeCell ref="B7:B8"/>
    <mergeCell ref="C7:C8"/>
    <mergeCell ref="D7:D8"/>
    <mergeCell ref="P7:P8"/>
    <mergeCell ref="Q7:Q8"/>
    <mergeCell ref="R7:R8"/>
    <mergeCell ref="A5:A6"/>
    <mergeCell ref="B5:B6"/>
    <mergeCell ref="C5:C6"/>
    <mergeCell ref="D5:D6"/>
    <mergeCell ref="P1:P2"/>
    <mergeCell ref="Q1:Q2"/>
    <mergeCell ref="R1:R2"/>
    <mergeCell ref="A3:A4"/>
    <mergeCell ref="B3:B4"/>
    <mergeCell ref="C3:C4"/>
    <mergeCell ref="D3:D4"/>
    <mergeCell ref="P3:P4"/>
    <mergeCell ref="Q3:Q4"/>
    <mergeCell ref="R3:R4"/>
    <mergeCell ref="A1:A2"/>
    <mergeCell ref="B1:B2"/>
    <mergeCell ref="C1:C2"/>
    <mergeCell ref="D1:D2"/>
  </mergeCells>
  <conditionalFormatting sqref="E15:O15 E13:O13 E3:O3 E5:O5 E7:O7 E9:O9 E11:O11 E17:O17">
    <cfRule type="cellIs" priority="1" dxfId="0" operator="greaterThanOrEqual" stopIfTrue="1">
      <formula>10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65" r:id="rId1"/>
  <headerFooter alignWithMargins="0">
    <oddHeader>&amp;C&amp;"ＭＳ Ｐゴシック,太字"&amp;20第回中部学生ライフル射撃選手権大会
&amp;22 10mS60
 FINAL</oddHeader>
    <oddFooter>&amp;L&amp;D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18"/>
  <sheetViews>
    <sheetView zoomScale="75" zoomScaleNormal="75" workbookViewId="0" topLeftCell="A1">
      <selection activeCell="L24" sqref="L24"/>
      <selection activeCell="A1" sqref="A1"/>
    </sheetView>
  </sheetViews>
  <sheetFormatPr defaultColWidth="9.00390625" defaultRowHeight="13.5"/>
  <cols>
    <col min="1" max="1" width="5.125" style="0" customWidth="1"/>
    <col min="2" max="2" width="17.75390625" style="0" customWidth="1"/>
    <col min="3" max="3" width="18.875" style="0" customWidth="1"/>
    <col min="4" max="4" width="8.00390625" style="0" customWidth="1"/>
    <col min="5" max="15" width="7.625" style="0" customWidth="1"/>
    <col min="16" max="16" width="8.625" style="0" customWidth="1"/>
    <col min="17" max="17" width="10.00390625" style="0" customWidth="1"/>
    <col min="18" max="18" width="4.625" style="0" customWidth="1"/>
  </cols>
  <sheetData>
    <row r="1" spans="1:18" ht="21.75" customHeight="1" thickBot="1">
      <c r="A1" s="50" t="s">
        <v>22</v>
      </c>
      <c r="B1" s="50" t="s">
        <v>23</v>
      </c>
      <c r="C1" s="50" t="s">
        <v>24</v>
      </c>
      <c r="D1" s="50" t="s">
        <v>25</v>
      </c>
      <c r="E1" s="13" t="s">
        <v>26</v>
      </c>
      <c r="F1" s="14" t="s">
        <v>27</v>
      </c>
      <c r="G1" s="15" t="s">
        <v>28</v>
      </c>
      <c r="H1" s="14" t="s">
        <v>29</v>
      </c>
      <c r="I1" s="15" t="s">
        <v>30</v>
      </c>
      <c r="J1" s="14" t="s">
        <v>31</v>
      </c>
      <c r="K1" s="15" t="s">
        <v>32</v>
      </c>
      <c r="L1" s="14" t="s">
        <v>33</v>
      </c>
      <c r="M1" s="13" t="s">
        <v>34</v>
      </c>
      <c r="N1" s="16" t="s">
        <v>35</v>
      </c>
      <c r="O1" s="14" t="s">
        <v>36</v>
      </c>
      <c r="P1" s="51" t="s">
        <v>37</v>
      </c>
      <c r="Q1" s="53" t="s">
        <v>38</v>
      </c>
      <c r="R1" s="55" t="s">
        <v>0</v>
      </c>
    </row>
    <row r="2" spans="1:18" ht="21.75" customHeight="1" thickBot="1">
      <c r="A2" s="50"/>
      <c r="B2" s="50"/>
      <c r="C2" s="50"/>
      <c r="D2" s="50"/>
      <c r="E2" s="17" t="s">
        <v>39</v>
      </c>
      <c r="F2" s="18" t="s">
        <v>39</v>
      </c>
      <c r="G2" s="19" t="s">
        <v>39</v>
      </c>
      <c r="H2" s="18" t="s">
        <v>39</v>
      </c>
      <c r="I2" s="19" t="s">
        <v>39</v>
      </c>
      <c r="J2" s="18" t="s">
        <v>39</v>
      </c>
      <c r="K2" s="19" t="s">
        <v>39</v>
      </c>
      <c r="L2" s="18" t="s">
        <v>39</v>
      </c>
      <c r="M2" s="19" t="s">
        <v>39</v>
      </c>
      <c r="N2" s="20" t="s">
        <v>39</v>
      </c>
      <c r="O2" s="18" t="s">
        <v>39</v>
      </c>
      <c r="P2" s="52"/>
      <c r="Q2" s="54"/>
      <c r="R2" s="55"/>
    </row>
    <row r="3" spans="1:18" ht="24.75" customHeight="1" thickBot="1">
      <c r="A3" s="56">
        <v>1</v>
      </c>
      <c r="B3" s="57" t="s">
        <v>145</v>
      </c>
      <c r="C3" s="59" t="s">
        <v>147</v>
      </c>
      <c r="D3" s="61">
        <v>570</v>
      </c>
      <c r="E3" s="21">
        <v>10.1</v>
      </c>
      <c r="F3" s="21">
        <v>9.1</v>
      </c>
      <c r="G3" s="21">
        <v>9.9</v>
      </c>
      <c r="H3" s="21">
        <v>9.2</v>
      </c>
      <c r="I3" s="21">
        <v>8.4</v>
      </c>
      <c r="J3" s="21">
        <v>7.7</v>
      </c>
      <c r="K3" s="21">
        <v>9.3</v>
      </c>
      <c r="L3" s="21">
        <v>9.9</v>
      </c>
      <c r="M3" s="21">
        <v>10.8</v>
      </c>
      <c r="N3" s="21">
        <v>10.4</v>
      </c>
      <c r="O3" s="21"/>
      <c r="P3" s="62">
        <f>SUM(E3:N3)</f>
        <v>94.80000000000001</v>
      </c>
      <c r="Q3" s="64">
        <f>D3+P3</f>
        <v>664.8</v>
      </c>
      <c r="R3" s="66">
        <f>RANK(Q3,Q3:Q17)</f>
        <v>2</v>
      </c>
    </row>
    <row r="4" spans="1:18" ht="24.75" customHeight="1" thickBot="1">
      <c r="A4" s="56"/>
      <c r="B4" s="58"/>
      <c r="C4" s="60"/>
      <c r="D4" s="61"/>
      <c r="E4" s="22">
        <f>D3+E3</f>
        <v>580.1</v>
      </c>
      <c r="F4" s="22">
        <f aca="true" t="shared" si="0" ref="F4:O4">E4+F3</f>
        <v>589.2</v>
      </c>
      <c r="G4" s="22">
        <f t="shared" si="0"/>
        <v>599.1</v>
      </c>
      <c r="H4" s="22">
        <f t="shared" si="0"/>
        <v>608.3000000000001</v>
      </c>
      <c r="I4" s="22">
        <f t="shared" si="0"/>
        <v>616.7</v>
      </c>
      <c r="J4" s="22">
        <f t="shared" si="0"/>
        <v>624.4000000000001</v>
      </c>
      <c r="K4" s="22">
        <f t="shared" si="0"/>
        <v>633.7</v>
      </c>
      <c r="L4" s="22">
        <f t="shared" si="0"/>
        <v>643.6</v>
      </c>
      <c r="M4" s="22">
        <f t="shared" si="0"/>
        <v>654.4</v>
      </c>
      <c r="N4" s="22">
        <f t="shared" si="0"/>
        <v>664.8</v>
      </c>
      <c r="O4" s="22">
        <f t="shared" si="0"/>
        <v>664.8</v>
      </c>
      <c r="P4" s="63"/>
      <c r="Q4" s="65"/>
      <c r="R4" s="67"/>
    </row>
    <row r="5" spans="1:18" ht="24.75" customHeight="1" thickBot="1">
      <c r="A5" s="56">
        <v>2</v>
      </c>
      <c r="B5" s="68" t="s">
        <v>131</v>
      </c>
      <c r="C5" s="59" t="s">
        <v>95</v>
      </c>
      <c r="D5" s="61">
        <v>568</v>
      </c>
      <c r="E5" s="21">
        <v>9.3</v>
      </c>
      <c r="F5" s="21">
        <v>9.9</v>
      </c>
      <c r="G5" s="21">
        <v>9.2</v>
      </c>
      <c r="H5" s="21">
        <v>10.5</v>
      </c>
      <c r="I5" s="21">
        <v>10.1</v>
      </c>
      <c r="J5" s="21">
        <v>10.3</v>
      </c>
      <c r="K5" s="21">
        <v>10.3</v>
      </c>
      <c r="L5" s="21">
        <v>9.7</v>
      </c>
      <c r="M5" s="21">
        <v>10.5</v>
      </c>
      <c r="N5" s="21">
        <v>10.3</v>
      </c>
      <c r="O5" s="21"/>
      <c r="P5" s="62">
        <f>SUM(E5:N5)</f>
        <v>100.10000000000001</v>
      </c>
      <c r="Q5" s="64">
        <f>D5+P5</f>
        <v>668.1</v>
      </c>
      <c r="R5" s="66">
        <f>RANK(Q5,Q3:Q17)</f>
        <v>1</v>
      </c>
    </row>
    <row r="6" spans="1:18" ht="24.75" customHeight="1" thickBot="1">
      <c r="A6" s="56"/>
      <c r="B6" s="69"/>
      <c r="C6" s="60"/>
      <c r="D6" s="61"/>
      <c r="E6" s="22">
        <f>D5+E5</f>
        <v>577.3</v>
      </c>
      <c r="F6" s="22">
        <f aca="true" t="shared" si="1" ref="F6:O6">E6+F5</f>
        <v>587.1999999999999</v>
      </c>
      <c r="G6" s="22">
        <f t="shared" si="1"/>
        <v>596.4</v>
      </c>
      <c r="H6" s="22">
        <f t="shared" si="1"/>
        <v>606.9</v>
      </c>
      <c r="I6" s="22">
        <f t="shared" si="1"/>
        <v>617</v>
      </c>
      <c r="J6" s="22">
        <f t="shared" si="1"/>
        <v>627.3</v>
      </c>
      <c r="K6" s="22">
        <f t="shared" si="1"/>
        <v>637.5999999999999</v>
      </c>
      <c r="L6" s="22">
        <f t="shared" si="1"/>
        <v>647.3</v>
      </c>
      <c r="M6" s="22">
        <f t="shared" si="1"/>
        <v>657.8</v>
      </c>
      <c r="N6" s="22">
        <f t="shared" si="1"/>
        <v>668.0999999999999</v>
      </c>
      <c r="O6" s="22">
        <f t="shared" si="1"/>
        <v>668.0999999999999</v>
      </c>
      <c r="P6" s="63"/>
      <c r="Q6" s="65"/>
      <c r="R6" s="67"/>
    </row>
    <row r="7" spans="1:18" ht="24.75" customHeight="1" thickBot="1">
      <c r="A7" s="56">
        <v>3</v>
      </c>
      <c r="B7" s="70" t="s">
        <v>146</v>
      </c>
      <c r="C7" s="59" t="s">
        <v>147</v>
      </c>
      <c r="D7" s="61">
        <v>561</v>
      </c>
      <c r="E7" s="21">
        <v>10.7</v>
      </c>
      <c r="F7" s="21">
        <v>8.1</v>
      </c>
      <c r="G7" s="21">
        <v>8.3</v>
      </c>
      <c r="H7" s="21">
        <v>10.8</v>
      </c>
      <c r="I7" s="21">
        <v>9.6</v>
      </c>
      <c r="J7" s="21">
        <v>8.7</v>
      </c>
      <c r="K7" s="21">
        <v>8.6</v>
      </c>
      <c r="L7" s="21">
        <v>8.7</v>
      </c>
      <c r="M7" s="21">
        <v>10.5</v>
      </c>
      <c r="N7" s="21">
        <v>10.4</v>
      </c>
      <c r="O7" s="21"/>
      <c r="P7" s="62">
        <f>SUM(E7:N7)</f>
        <v>94.4</v>
      </c>
      <c r="Q7" s="64">
        <f>D7+P7</f>
        <v>655.4</v>
      </c>
      <c r="R7" s="66">
        <f>RANK(Q7,Q3:Q17)</f>
        <v>3</v>
      </c>
    </row>
    <row r="8" spans="1:18" ht="24.75" customHeight="1" thickBot="1">
      <c r="A8" s="56"/>
      <c r="B8" s="71"/>
      <c r="C8" s="60"/>
      <c r="D8" s="61"/>
      <c r="E8" s="22">
        <f>D7+E7</f>
        <v>571.7</v>
      </c>
      <c r="F8" s="22">
        <f aca="true" t="shared" si="2" ref="F8:O8">E8+F7</f>
        <v>579.8000000000001</v>
      </c>
      <c r="G8" s="22">
        <f t="shared" si="2"/>
        <v>588.1</v>
      </c>
      <c r="H8" s="22">
        <f t="shared" si="2"/>
        <v>598.9</v>
      </c>
      <c r="I8" s="22">
        <f t="shared" si="2"/>
        <v>608.5</v>
      </c>
      <c r="J8" s="22">
        <f t="shared" si="2"/>
        <v>617.2</v>
      </c>
      <c r="K8" s="22">
        <f t="shared" si="2"/>
        <v>625.8000000000001</v>
      </c>
      <c r="L8" s="22">
        <f t="shared" si="2"/>
        <v>634.5000000000001</v>
      </c>
      <c r="M8" s="22">
        <f t="shared" si="2"/>
        <v>645.0000000000001</v>
      </c>
      <c r="N8" s="22">
        <f t="shared" si="2"/>
        <v>655.4000000000001</v>
      </c>
      <c r="O8" s="22">
        <f t="shared" si="2"/>
        <v>655.4000000000001</v>
      </c>
      <c r="P8" s="63"/>
      <c r="Q8" s="65"/>
      <c r="R8" s="67"/>
    </row>
    <row r="9" spans="1:18" ht="24.75" customHeight="1" thickBot="1">
      <c r="A9" s="56">
        <v>4</v>
      </c>
      <c r="B9" s="57" t="s">
        <v>168</v>
      </c>
      <c r="C9" s="59" t="s">
        <v>95</v>
      </c>
      <c r="D9" s="72">
        <v>557</v>
      </c>
      <c r="E9" s="21">
        <v>6.4</v>
      </c>
      <c r="F9" s="21">
        <v>10.3</v>
      </c>
      <c r="G9" s="21">
        <v>10.4</v>
      </c>
      <c r="H9" s="21">
        <v>9.6</v>
      </c>
      <c r="I9" s="21">
        <v>8.5</v>
      </c>
      <c r="J9" s="21">
        <v>9.8</v>
      </c>
      <c r="K9" s="21">
        <v>10.2</v>
      </c>
      <c r="L9" s="21">
        <v>8.9</v>
      </c>
      <c r="M9" s="21">
        <v>10.7</v>
      </c>
      <c r="N9" s="21">
        <v>9.8</v>
      </c>
      <c r="O9" s="21"/>
      <c r="P9" s="62">
        <f>SUM(E9:N9)</f>
        <v>94.60000000000001</v>
      </c>
      <c r="Q9" s="64">
        <f>D9+P9</f>
        <v>651.6</v>
      </c>
      <c r="R9" s="66">
        <f>RANK(Q9,Q3:Q17)</f>
        <v>5</v>
      </c>
    </row>
    <row r="10" spans="1:18" ht="24.75" customHeight="1" thickBot="1">
      <c r="A10" s="56"/>
      <c r="B10" s="58"/>
      <c r="C10" s="60"/>
      <c r="D10" s="72"/>
      <c r="E10" s="22">
        <f>D9+E9</f>
        <v>563.4</v>
      </c>
      <c r="F10" s="22">
        <f aca="true" t="shared" si="3" ref="F10:O10">E10+F9</f>
        <v>573.6999999999999</v>
      </c>
      <c r="G10" s="22">
        <f t="shared" si="3"/>
        <v>584.0999999999999</v>
      </c>
      <c r="H10" s="22">
        <f t="shared" si="3"/>
        <v>593.6999999999999</v>
      </c>
      <c r="I10" s="22">
        <f t="shared" si="3"/>
        <v>602.1999999999999</v>
      </c>
      <c r="J10" s="22">
        <f t="shared" si="3"/>
        <v>611.9999999999999</v>
      </c>
      <c r="K10" s="22">
        <f t="shared" si="3"/>
        <v>622.1999999999999</v>
      </c>
      <c r="L10" s="22">
        <f t="shared" si="3"/>
        <v>631.0999999999999</v>
      </c>
      <c r="M10" s="22">
        <f t="shared" si="3"/>
        <v>641.8</v>
      </c>
      <c r="N10" s="22">
        <f t="shared" si="3"/>
        <v>651.5999999999999</v>
      </c>
      <c r="O10" s="22">
        <f t="shared" si="3"/>
        <v>651.5999999999999</v>
      </c>
      <c r="P10" s="63"/>
      <c r="Q10" s="65"/>
      <c r="R10" s="67"/>
    </row>
    <row r="11" spans="1:18" ht="24.75" customHeight="1" thickBot="1">
      <c r="A11" s="56">
        <v>5</v>
      </c>
      <c r="B11" s="57" t="s">
        <v>155</v>
      </c>
      <c r="C11" s="59" t="s">
        <v>66</v>
      </c>
      <c r="D11" s="72">
        <v>555</v>
      </c>
      <c r="E11" s="21">
        <v>10.8</v>
      </c>
      <c r="F11" s="21">
        <v>10</v>
      </c>
      <c r="G11" s="21">
        <v>8.7</v>
      </c>
      <c r="H11" s="21">
        <v>9.6</v>
      </c>
      <c r="I11" s="21">
        <v>9.5</v>
      </c>
      <c r="J11" s="21">
        <v>9.7</v>
      </c>
      <c r="K11" s="21">
        <v>10.3</v>
      </c>
      <c r="L11" s="21">
        <v>10</v>
      </c>
      <c r="M11" s="21">
        <v>9.8</v>
      </c>
      <c r="N11" s="21">
        <v>9.9</v>
      </c>
      <c r="O11" s="21"/>
      <c r="P11" s="62">
        <f>SUM(E11:N11)</f>
        <v>98.3</v>
      </c>
      <c r="Q11" s="64">
        <f>D11+P11</f>
        <v>653.3</v>
      </c>
      <c r="R11" s="66">
        <f>RANK(Q11,Q3:Q17)</f>
        <v>4</v>
      </c>
    </row>
    <row r="12" spans="1:18" ht="24.75" customHeight="1" thickBot="1">
      <c r="A12" s="56"/>
      <c r="B12" s="58"/>
      <c r="C12" s="60"/>
      <c r="D12" s="72"/>
      <c r="E12" s="22">
        <f>D11+E11</f>
        <v>565.8</v>
      </c>
      <c r="F12" s="22">
        <f aca="true" t="shared" si="4" ref="F12:O12">E12+F11</f>
        <v>575.8</v>
      </c>
      <c r="G12" s="22">
        <f t="shared" si="4"/>
        <v>584.5</v>
      </c>
      <c r="H12" s="22">
        <f t="shared" si="4"/>
        <v>594.1</v>
      </c>
      <c r="I12" s="22">
        <f t="shared" si="4"/>
        <v>603.6</v>
      </c>
      <c r="J12" s="22">
        <f t="shared" si="4"/>
        <v>613.3000000000001</v>
      </c>
      <c r="K12" s="22">
        <f t="shared" si="4"/>
        <v>623.6</v>
      </c>
      <c r="L12" s="22">
        <f t="shared" si="4"/>
        <v>633.6</v>
      </c>
      <c r="M12" s="22">
        <f t="shared" si="4"/>
        <v>643.4</v>
      </c>
      <c r="N12" s="22">
        <f t="shared" si="4"/>
        <v>653.3</v>
      </c>
      <c r="O12" s="22">
        <f t="shared" si="4"/>
        <v>653.3</v>
      </c>
      <c r="P12" s="63"/>
      <c r="Q12" s="65"/>
      <c r="R12" s="67"/>
    </row>
    <row r="13" spans="1:18" ht="24.75" customHeight="1" thickBot="1">
      <c r="A13" s="56">
        <v>6</v>
      </c>
      <c r="B13" s="70" t="s">
        <v>136</v>
      </c>
      <c r="C13" s="59" t="s">
        <v>95</v>
      </c>
      <c r="D13" s="61">
        <v>552</v>
      </c>
      <c r="E13" s="21">
        <v>10.1</v>
      </c>
      <c r="F13" s="21">
        <v>9.8</v>
      </c>
      <c r="G13" s="21">
        <v>9.2</v>
      </c>
      <c r="H13" s="21">
        <v>10.2</v>
      </c>
      <c r="I13" s="21">
        <v>9</v>
      </c>
      <c r="J13" s="21">
        <v>9.6</v>
      </c>
      <c r="K13" s="21">
        <v>8.9</v>
      </c>
      <c r="L13" s="21">
        <v>8.2</v>
      </c>
      <c r="M13" s="21">
        <v>8.2</v>
      </c>
      <c r="N13" s="21">
        <v>8.5</v>
      </c>
      <c r="O13" s="21"/>
      <c r="P13" s="62">
        <f>SUM(E13:N13)</f>
        <v>91.7</v>
      </c>
      <c r="Q13" s="64">
        <f>D13+P13</f>
        <v>643.7</v>
      </c>
      <c r="R13" s="66">
        <f>RANK(Q13,Q3:Q17)</f>
        <v>6</v>
      </c>
    </row>
    <row r="14" spans="1:18" ht="24.75" customHeight="1" thickBot="1">
      <c r="A14" s="56"/>
      <c r="B14" s="71"/>
      <c r="C14" s="60"/>
      <c r="D14" s="61"/>
      <c r="E14" s="22">
        <f>D13+E13</f>
        <v>562.1</v>
      </c>
      <c r="F14" s="22">
        <f aca="true" t="shared" si="5" ref="F14:O14">E14+F13</f>
        <v>571.9</v>
      </c>
      <c r="G14" s="22">
        <f t="shared" si="5"/>
        <v>581.1</v>
      </c>
      <c r="H14" s="22">
        <f t="shared" si="5"/>
        <v>591.3000000000001</v>
      </c>
      <c r="I14" s="22">
        <f t="shared" si="5"/>
        <v>600.3000000000001</v>
      </c>
      <c r="J14" s="22">
        <f t="shared" si="5"/>
        <v>609.9000000000001</v>
      </c>
      <c r="K14" s="22">
        <f t="shared" si="5"/>
        <v>618.8000000000001</v>
      </c>
      <c r="L14" s="22">
        <f t="shared" si="5"/>
        <v>627.0000000000001</v>
      </c>
      <c r="M14" s="22">
        <f t="shared" si="5"/>
        <v>635.2000000000002</v>
      </c>
      <c r="N14" s="22">
        <f t="shared" si="5"/>
        <v>643.7000000000002</v>
      </c>
      <c r="O14" s="22">
        <f t="shared" si="5"/>
        <v>643.7000000000002</v>
      </c>
      <c r="P14" s="63"/>
      <c r="Q14" s="65"/>
      <c r="R14" s="67"/>
    </row>
    <row r="15" spans="1:18" ht="24.75" customHeight="1" thickBot="1">
      <c r="A15" s="56">
        <v>7</v>
      </c>
      <c r="B15" s="70" t="s">
        <v>167</v>
      </c>
      <c r="C15" s="59" t="s">
        <v>87</v>
      </c>
      <c r="D15" s="61">
        <v>546</v>
      </c>
      <c r="E15" s="21">
        <v>10.2</v>
      </c>
      <c r="F15" s="21">
        <v>8.3</v>
      </c>
      <c r="G15" s="21">
        <v>9.8</v>
      </c>
      <c r="H15" s="21">
        <v>9.3</v>
      </c>
      <c r="I15" s="21">
        <v>9.5</v>
      </c>
      <c r="J15" s="21">
        <v>9.4</v>
      </c>
      <c r="K15" s="21">
        <v>10.6</v>
      </c>
      <c r="L15" s="21">
        <v>9.7</v>
      </c>
      <c r="M15" s="21">
        <v>5.4</v>
      </c>
      <c r="N15" s="21">
        <v>7.4</v>
      </c>
      <c r="O15" s="21"/>
      <c r="P15" s="62">
        <f>SUM(E15:N15)</f>
        <v>89.60000000000001</v>
      </c>
      <c r="Q15" s="64">
        <f>D15+P15</f>
        <v>635.6</v>
      </c>
      <c r="R15" s="66">
        <f>RANK(Q15,Q3:Q17)</f>
        <v>8</v>
      </c>
    </row>
    <row r="16" spans="1:18" ht="24.75" customHeight="1" thickBot="1">
      <c r="A16" s="56"/>
      <c r="B16" s="71"/>
      <c r="C16" s="60"/>
      <c r="D16" s="61"/>
      <c r="E16" s="22">
        <f>D15+E15</f>
        <v>556.2</v>
      </c>
      <c r="F16" s="22">
        <f aca="true" t="shared" si="6" ref="F16:O16">E16+F15</f>
        <v>564.5</v>
      </c>
      <c r="G16" s="22">
        <f t="shared" si="6"/>
        <v>574.3</v>
      </c>
      <c r="H16" s="22">
        <f t="shared" si="6"/>
        <v>583.5999999999999</v>
      </c>
      <c r="I16" s="22">
        <f t="shared" si="6"/>
        <v>593.0999999999999</v>
      </c>
      <c r="J16" s="22">
        <f t="shared" si="6"/>
        <v>602.4999999999999</v>
      </c>
      <c r="K16" s="22">
        <f t="shared" si="6"/>
        <v>613.0999999999999</v>
      </c>
      <c r="L16" s="22">
        <f t="shared" si="6"/>
        <v>622.8</v>
      </c>
      <c r="M16" s="22">
        <f t="shared" si="6"/>
        <v>628.1999999999999</v>
      </c>
      <c r="N16" s="22">
        <f t="shared" si="6"/>
        <v>635.5999999999999</v>
      </c>
      <c r="O16" s="22">
        <f t="shared" si="6"/>
        <v>635.5999999999999</v>
      </c>
      <c r="P16" s="63"/>
      <c r="Q16" s="65"/>
      <c r="R16" s="67"/>
    </row>
    <row r="17" spans="1:18" ht="24.75" customHeight="1" thickBot="1">
      <c r="A17" s="56">
        <v>8</v>
      </c>
      <c r="B17" s="68" t="s">
        <v>156</v>
      </c>
      <c r="C17" s="59" t="s">
        <v>66</v>
      </c>
      <c r="D17" s="72">
        <v>545</v>
      </c>
      <c r="E17" s="21">
        <v>9.5</v>
      </c>
      <c r="F17" s="21">
        <v>9.6</v>
      </c>
      <c r="G17" s="21">
        <v>9.9</v>
      </c>
      <c r="H17" s="21">
        <v>9.5</v>
      </c>
      <c r="I17" s="21">
        <v>10.5</v>
      </c>
      <c r="J17" s="21">
        <v>10.7</v>
      </c>
      <c r="K17" s="21">
        <v>9.5</v>
      </c>
      <c r="L17" s="21">
        <v>9.3</v>
      </c>
      <c r="M17" s="21">
        <v>9.9</v>
      </c>
      <c r="N17" s="21">
        <v>9.9</v>
      </c>
      <c r="O17" s="21"/>
      <c r="P17" s="62">
        <f>SUM(E17:N17)</f>
        <v>98.30000000000001</v>
      </c>
      <c r="Q17" s="64">
        <f>D17+P17</f>
        <v>643.3</v>
      </c>
      <c r="R17" s="66">
        <f>RANK(Q17,Q3:Q17)</f>
        <v>7</v>
      </c>
    </row>
    <row r="18" spans="1:18" ht="27.75" customHeight="1" thickBot="1">
      <c r="A18" s="56"/>
      <c r="B18" s="69"/>
      <c r="C18" s="60"/>
      <c r="D18" s="72"/>
      <c r="E18" s="22">
        <f>D17+E17</f>
        <v>554.5</v>
      </c>
      <c r="F18" s="22">
        <f aca="true" t="shared" si="7" ref="F18:O18">E18+F17</f>
        <v>564.1</v>
      </c>
      <c r="G18" s="22">
        <f t="shared" si="7"/>
        <v>574</v>
      </c>
      <c r="H18" s="22">
        <f t="shared" si="7"/>
        <v>583.5</v>
      </c>
      <c r="I18" s="22">
        <f t="shared" si="7"/>
        <v>594</v>
      </c>
      <c r="J18" s="22">
        <f t="shared" si="7"/>
        <v>604.7</v>
      </c>
      <c r="K18" s="22">
        <f t="shared" si="7"/>
        <v>614.2</v>
      </c>
      <c r="L18" s="22">
        <f t="shared" si="7"/>
        <v>623.5</v>
      </c>
      <c r="M18" s="22">
        <f t="shared" si="7"/>
        <v>633.4</v>
      </c>
      <c r="N18" s="22">
        <f t="shared" si="7"/>
        <v>643.3</v>
      </c>
      <c r="O18" s="22">
        <f t="shared" si="7"/>
        <v>643.3</v>
      </c>
      <c r="P18" s="63"/>
      <c r="Q18" s="65"/>
      <c r="R18" s="67"/>
    </row>
  </sheetData>
  <mergeCells count="63">
    <mergeCell ref="A1:A2"/>
    <mergeCell ref="B1:B2"/>
    <mergeCell ref="C1:C2"/>
    <mergeCell ref="D1:D2"/>
    <mergeCell ref="P1:P2"/>
    <mergeCell ref="Q1:Q2"/>
    <mergeCell ref="R1:R2"/>
    <mergeCell ref="A3:A4"/>
    <mergeCell ref="B3:B4"/>
    <mergeCell ref="C3:C4"/>
    <mergeCell ref="D3:D4"/>
    <mergeCell ref="P3:P4"/>
    <mergeCell ref="Q3:Q4"/>
    <mergeCell ref="R3:R4"/>
    <mergeCell ref="A5:A6"/>
    <mergeCell ref="B5:B6"/>
    <mergeCell ref="C5:C6"/>
    <mergeCell ref="D5:D6"/>
    <mergeCell ref="P5:P6"/>
    <mergeCell ref="Q5:Q6"/>
    <mergeCell ref="R5:R6"/>
    <mergeCell ref="A7:A8"/>
    <mergeCell ref="B7:B8"/>
    <mergeCell ref="C7:C8"/>
    <mergeCell ref="D7:D8"/>
    <mergeCell ref="P7:P8"/>
    <mergeCell ref="Q7:Q8"/>
    <mergeCell ref="R7:R8"/>
    <mergeCell ref="A9:A10"/>
    <mergeCell ref="B9:B10"/>
    <mergeCell ref="C9:C10"/>
    <mergeCell ref="D9:D10"/>
    <mergeCell ref="P9:P10"/>
    <mergeCell ref="Q9:Q10"/>
    <mergeCell ref="R9:R10"/>
    <mergeCell ref="A11:A12"/>
    <mergeCell ref="B11:B12"/>
    <mergeCell ref="C11:C12"/>
    <mergeCell ref="D11:D12"/>
    <mergeCell ref="P11:P12"/>
    <mergeCell ref="Q11:Q12"/>
    <mergeCell ref="R11:R12"/>
    <mergeCell ref="A13:A14"/>
    <mergeCell ref="B13:B14"/>
    <mergeCell ref="C13:C14"/>
    <mergeCell ref="D13:D14"/>
    <mergeCell ref="P13:P14"/>
    <mergeCell ref="Q13:Q14"/>
    <mergeCell ref="R13:R14"/>
    <mergeCell ref="A15:A16"/>
    <mergeCell ref="B15:B16"/>
    <mergeCell ref="C15:C16"/>
    <mergeCell ref="D15:D16"/>
    <mergeCell ref="P15:P16"/>
    <mergeCell ref="Q15:Q16"/>
    <mergeCell ref="R15:R16"/>
    <mergeCell ref="P17:P18"/>
    <mergeCell ref="Q17:Q18"/>
    <mergeCell ref="R17:R18"/>
    <mergeCell ref="A17:A18"/>
    <mergeCell ref="B17:B18"/>
    <mergeCell ref="C17:C18"/>
    <mergeCell ref="D17:D18"/>
  </mergeCells>
  <conditionalFormatting sqref="E15:O15 E13:O13 E3:O3 E5:O5 E7:O7 E9:O9 E11:O11 E17:O17">
    <cfRule type="cellIs" priority="1" dxfId="0" operator="greaterThanOrEqual" stopIfTrue="1">
      <formula>10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65" r:id="rId1"/>
  <headerFooter alignWithMargins="0">
    <oddHeader>&amp;C&amp;"ＭＳ Ｐゴシック,太字"&amp;20第回中部学生ライフル射撃選手権大会
&amp;22 10mS60
 FINAL</oddHeader>
    <oddFooter>&amp;L&amp;D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8"/>
  <sheetViews>
    <sheetView zoomScale="75" zoomScaleNormal="75" workbookViewId="0" topLeftCell="A1">
      <selection activeCell="M21" sqref="L21:M21"/>
      <selection activeCell="A1" sqref="A1"/>
    </sheetView>
  </sheetViews>
  <sheetFormatPr defaultColWidth="9.00390625" defaultRowHeight="13.5"/>
  <cols>
    <col min="1" max="1" width="5.125" style="0" customWidth="1"/>
    <col min="2" max="2" width="17.75390625" style="0" customWidth="1"/>
    <col min="3" max="3" width="18.875" style="0" customWidth="1"/>
    <col min="4" max="4" width="8.00390625" style="0" customWidth="1"/>
    <col min="5" max="15" width="7.625" style="0" customWidth="1"/>
    <col min="16" max="16" width="8.625" style="0" customWidth="1"/>
    <col min="17" max="17" width="10.00390625" style="0" customWidth="1"/>
    <col min="18" max="18" width="8.75390625" style="0" customWidth="1"/>
  </cols>
  <sheetData>
    <row r="1" spans="1:18" ht="21.75" customHeight="1" thickBot="1">
      <c r="A1" s="50" t="s">
        <v>22</v>
      </c>
      <c r="B1" s="50" t="s">
        <v>23</v>
      </c>
      <c r="C1" s="50" t="s">
        <v>24</v>
      </c>
      <c r="D1" s="55" t="s">
        <v>0</v>
      </c>
      <c r="E1" s="50" t="s">
        <v>25</v>
      </c>
      <c r="F1" s="13" t="s">
        <v>26</v>
      </c>
      <c r="G1" s="14" t="s">
        <v>27</v>
      </c>
      <c r="H1" s="15" t="s">
        <v>28</v>
      </c>
      <c r="I1" s="14" t="s">
        <v>29</v>
      </c>
      <c r="J1" s="15" t="s">
        <v>30</v>
      </c>
      <c r="K1" s="14" t="s">
        <v>31</v>
      </c>
      <c r="L1" s="15" t="s">
        <v>32</v>
      </c>
      <c r="M1" s="14" t="s">
        <v>33</v>
      </c>
      <c r="N1" s="13" t="s">
        <v>34</v>
      </c>
      <c r="O1" s="16" t="s">
        <v>35</v>
      </c>
      <c r="P1" s="14" t="s">
        <v>36</v>
      </c>
      <c r="Q1" s="51" t="s">
        <v>37</v>
      </c>
      <c r="R1" s="53" t="s">
        <v>38</v>
      </c>
    </row>
    <row r="2" spans="1:18" ht="21.75" customHeight="1" thickBot="1">
      <c r="A2" s="50"/>
      <c r="B2" s="50"/>
      <c r="C2" s="50"/>
      <c r="D2" s="55"/>
      <c r="E2" s="50"/>
      <c r="F2" s="17" t="s">
        <v>39</v>
      </c>
      <c r="G2" s="18" t="s">
        <v>39</v>
      </c>
      <c r="H2" s="19" t="s">
        <v>39</v>
      </c>
      <c r="I2" s="18" t="s">
        <v>39</v>
      </c>
      <c r="J2" s="19" t="s">
        <v>39</v>
      </c>
      <c r="K2" s="18" t="s">
        <v>39</v>
      </c>
      <c r="L2" s="19" t="s">
        <v>39</v>
      </c>
      <c r="M2" s="18" t="s">
        <v>39</v>
      </c>
      <c r="N2" s="19" t="s">
        <v>39</v>
      </c>
      <c r="O2" s="20" t="s">
        <v>39</v>
      </c>
      <c r="P2" s="18" t="s">
        <v>39</v>
      </c>
      <c r="Q2" s="52"/>
      <c r="R2" s="54"/>
    </row>
    <row r="3" spans="1:18" ht="24.75" customHeight="1" thickBot="1">
      <c r="A3" s="56">
        <v>1</v>
      </c>
      <c r="B3" s="57" t="s">
        <v>97</v>
      </c>
      <c r="C3" s="59" t="s">
        <v>108</v>
      </c>
      <c r="D3" s="66">
        <f>RANK(R3,R3:R17)</f>
        <v>1</v>
      </c>
      <c r="E3" s="61">
        <v>539</v>
      </c>
      <c r="F3" s="21">
        <v>9.9</v>
      </c>
      <c r="G3" s="21">
        <v>6.7</v>
      </c>
      <c r="H3" s="21">
        <v>9.5</v>
      </c>
      <c r="I3" s="21">
        <v>9.2</v>
      </c>
      <c r="J3" s="21">
        <v>9.6</v>
      </c>
      <c r="K3" s="21">
        <v>8.3</v>
      </c>
      <c r="L3" s="21">
        <v>7.3</v>
      </c>
      <c r="M3" s="21">
        <v>8.9</v>
      </c>
      <c r="N3" s="21">
        <v>9.4</v>
      </c>
      <c r="O3" s="21">
        <v>8.6</v>
      </c>
      <c r="P3" s="21"/>
      <c r="Q3" s="62">
        <f>SUM(F3:O3)</f>
        <v>87.4</v>
      </c>
      <c r="R3" s="64">
        <f>E3+Q3</f>
        <v>626.4</v>
      </c>
    </row>
    <row r="4" spans="1:18" ht="24.75" customHeight="1" thickBot="1">
      <c r="A4" s="56"/>
      <c r="B4" s="58"/>
      <c r="C4" s="60"/>
      <c r="D4" s="67"/>
      <c r="E4" s="61"/>
      <c r="F4" s="22">
        <f>E3+F3</f>
        <v>548.9</v>
      </c>
      <c r="G4" s="22">
        <f aca="true" t="shared" si="0" ref="G4:P4">F4+G3</f>
        <v>555.6</v>
      </c>
      <c r="H4" s="22">
        <f t="shared" si="0"/>
        <v>565.1</v>
      </c>
      <c r="I4" s="22">
        <f t="shared" si="0"/>
        <v>574.3000000000001</v>
      </c>
      <c r="J4" s="22">
        <f t="shared" si="0"/>
        <v>583.9000000000001</v>
      </c>
      <c r="K4" s="22">
        <f t="shared" si="0"/>
        <v>592.2</v>
      </c>
      <c r="L4" s="22">
        <f t="shared" si="0"/>
        <v>599.5</v>
      </c>
      <c r="M4" s="22">
        <f t="shared" si="0"/>
        <v>608.4</v>
      </c>
      <c r="N4" s="22">
        <f t="shared" si="0"/>
        <v>617.8</v>
      </c>
      <c r="O4" s="22">
        <f t="shared" si="0"/>
        <v>626.4</v>
      </c>
      <c r="P4" s="22">
        <f t="shared" si="0"/>
        <v>626.4</v>
      </c>
      <c r="Q4" s="63"/>
      <c r="R4" s="65"/>
    </row>
    <row r="5" spans="1:18" ht="24.75" customHeight="1" thickBot="1">
      <c r="A5" s="56">
        <v>2</v>
      </c>
      <c r="B5" s="68" t="s">
        <v>98</v>
      </c>
      <c r="C5" s="59" t="s">
        <v>108</v>
      </c>
      <c r="D5" s="66">
        <f>RANK(R5,R3:R17)</f>
        <v>2</v>
      </c>
      <c r="E5" s="61">
        <v>528</v>
      </c>
      <c r="F5" s="21">
        <v>9.7</v>
      </c>
      <c r="G5" s="21">
        <v>5.8</v>
      </c>
      <c r="H5" s="21">
        <v>9.8</v>
      </c>
      <c r="I5" s="21">
        <v>7.5</v>
      </c>
      <c r="J5" s="21">
        <v>9.6</v>
      </c>
      <c r="K5" s="21">
        <v>10</v>
      </c>
      <c r="L5" s="21">
        <v>10.4</v>
      </c>
      <c r="M5" s="21">
        <v>9.9</v>
      </c>
      <c r="N5" s="21">
        <v>8.6</v>
      </c>
      <c r="O5" s="21">
        <v>8.5</v>
      </c>
      <c r="P5" s="21"/>
      <c r="Q5" s="62">
        <f>SUM(F5:O5)</f>
        <v>89.8</v>
      </c>
      <c r="R5" s="64">
        <f>E5+Q5</f>
        <v>617.8</v>
      </c>
    </row>
    <row r="6" spans="1:18" ht="24.75" customHeight="1" thickBot="1">
      <c r="A6" s="56"/>
      <c r="B6" s="69"/>
      <c r="C6" s="60"/>
      <c r="D6" s="67"/>
      <c r="E6" s="61"/>
      <c r="F6" s="22">
        <f>E5+F5</f>
        <v>537.7</v>
      </c>
      <c r="G6" s="22">
        <f>F6+G5</f>
        <v>543.5</v>
      </c>
      <c r="H6" s="22">
        <f>G6+H5</f>
        <v>553.3</v>
      </c>
      <c r="I6" s="22">
        <f aca="true" t="shared" si="1" ref="I6:P6">H6+I5</f>
        <v>560.8</v>
      </c>
      <c r="J6" s="22">
        <f t="shared" si="1"/>
        <v>570.4</v>
      </c>
      <c r="K6" s="22">
        <f t="shared" si="1"/>
        <v>580.4</v>
      </c>
      <c r="L6" s="22">
        <f t="shared" si="1"/>
        <v>590.8</v>
      </c>
      <c r="M6" s="22">
        <f t="shared" si="1"/>
        <v>600.6999999999999</v>
      </c>
      <c r="N6" s="22">
        <f t="shared" si="1"/>
        <v>609.3</v>
      </c>
      <c r="O6" s="22">
        <f t="shared" si="1"/>
        <v>617.8</v>
      </c>
      <c r="P6" s="22">
        <f t="shared" si="1"/>
        <v>617.8</v>
      </c>
      <c r="Q6" s="63"/>
      <c r="R6" s="65"/>
    </row>
    <row r="7" spans="1:18" ht="24.75" customHeight="1" thickBot="1">
      <c r="A7" s="56">
        <v>3</v>
      </c>
      <c r="B7" s="70" t="s">
        <v>65</v>
      </c>
      <c r="C7" s="59" t="s">
        <v>66</v>
      </c>
      <c r="D7" s="66">
        <f>RANK(R7,R3:R17)</f>
        <v>3</v>
      </c>
      <c r="E7" s="61">
        <v>524</v>
      </c>
      <c r="F7" s="21">
        <v>6.3</v>
      </c>
      <c r="G7" s="21">
        <v>8.6</v>
      </c>
      <c r="H7" s="21">
        <v>7.9</v>
      </c>
      <c r="I7" s="21">
        <v>9.2</v>
      </c>
      <c r="J7" s="21">
        <v>6.2</v>
      </c>
      <c r="K7" s="21">
        <v>8.6</v>
      </c>
      <c r="L7" s="21">
        <v>8.4</v>
      </c>
      <c r="M7" s="21">
        <v>10.1</v>
      </c>
      <c r="N7" s="21">
        <v>7.9</v>
      </c>
      <c r="O7" s="21">
        <v>9.8</v>
      </c>
      <c r="P7" s="21"/>
      <c r="Q7" s="62">
        <f>SUM(F7:O7)</f>
        <v>83</v>
      </c>
      <c r="R7" s="64">
        <f>E7+Q7</f>
        <v>607</v>
      </c>
    </row>
    <row r="8" spans="1:18" ht="24.75" customHeight="1" thickBot="1">
      <c r="A8" s="56"/>
      <c r="B8" s="71"/>
      <c r="C8" s="60"/>
      <c r="D8" s="67"/>
      <c r="E8" s="61"/>
      <c r="F8" s="22">
        <f>E7+F7</f>
        <v>530.3</v>
      </c>
      <c r="G8" s="22">
        <f aca="true" t="shared" si="2" ref="G8:P8">F8+G7</f>
        <v>538.9</v>
      </c>
      <c r="H8" s="22">
        <f t="shared" si="2"/>
        <v>546.8</v>
      </c>
      <c r="I8" s="22">
        <f t="shared" si="2"/>
        <v>556</v>
      </c>
      <c r="J8" s="22">
        <f t="shared" si="2"/>
        <v>562.2</v>
      </c>
      <c r="K8" s="22">
        <f t="shared" si="2"/>
        <v>570.8000000000001</v>
      </c>
      <c r="L8" s="22">
        <f t="shared" si="2"/>
        <v>579.2</v>
      </c>
      <c r="M8" s="22">
        <f t="shared" si="2"/>
        <v>589.3000000000001</v>
      </c>
      <c r="N8" s="22">
        <f t="shared" si="2"/>
        <v>597.2</v>
      </c>
      <c r="O8" s="22">
        <f t="shared" si="2"/>
        <v>607</v>
      </c>
      <c r="P8" s="22">
        <f t="shared" si="2"/>
        <v>607</v>
      </c>
      <c r="Q8" s="63"/>
      <c r="R8" s="65"/>
    </row>
    <row r="9" spans="1:18" ht="24.75" customHeight="1" thickBot="1">
      <c r="A9" s="56">
        <v>4</v>
      </c>
      <c r="B9" s="57" t="s">
        <v>90</v>
      </c>
      <c r="C9" s="59" t="s">
        <v>95</v>
      </c>
      <c r="D9" s="66">
        <f>RANK(R9,R3:R17)</f>
        <v>4</v>
      </c>
      <c r="E9" s="72">
        <v>516</v>
      </c>
      <c r="F9" s="21">
        <v>6.7</v>
      </c>
      <c r="G9" s="21">
        <v>10.5</v>
      </c>
      <c r="H9" s="21">
        <v>10.3</v>
      </c>
      <c r="I9" s="21">
        <v>8.1</v>
      </c>
      <c r="J9" s="21">
        <v>10.2</v>
      </c>
      <c r="K9" s="21">
        <v>9.8</v>
      </c>
      <c r="L9" s="21">
        <v>8.3</v>
      </c>
      <c r="M9" s="21">
        <v>10.3</v>
      </c>
      <c r="N9" s="21">
        <v>8.8</v>
      </c>
      <c r="O9" s="21">
        <v>6.8</v>
      </c>
      <c r="P9" s="21"/>
      <c r="Q9" s="62">
        <f>SUM(F9:O9)</f>
        <v>89.79999999999998</v>
      </c>
      <c r="R9" s="64">
        <f>E9+Q9</f>
        <v>605.8</v>
      </c>
    </row>
    <row r="10" spans="1:18" ht="24.75" customHeight="1" thickBot="1">
      <c r="A10" s="56"/>
      <c r="B10" s="58"/>
      <c r="C10" s="60"/>
      <c r="D10" s="67"/>
      <c r="E10" s="72"/>
      <c r="F10" s="22">
        <f>E9+F9</f>
        <v>522.7</v>
      </c>
      <c r="G10" s="22">
        <f aca="true" t="shared" si="3" ref="G10:P10">F10+G9</f>
        <v>533.2</v>
      </c>
      <c r="H10" s="22">
        <f t="shared" si="3"/>
        <v>543.5</v>
      </c>
      <c r="I10" s="22">
        <f t="shared" si="3"/>
        <v>551.6</v>
      </c>
      <c r="J10" s="22">
        <f t="shared" si="3"/>
        <v>561.8000000000001</v>
      </c>
      <c r="K10" s="22">
        <f t="shared" si="3"/>
        <v>571.6</v>
      </c>
      <c r="L10" s="22">
        <f t="shared" si="3"/>
        <v>579.9</v>
      </c>
      <c r="M10" s="22">
        <f t="shared" si="3"/>
        <v>590.1999999999999</v>
      </c>
      <c r="N10" s="22">
        <f t="shared" si="3"/>
        <v>598.9999999999999</v>
      </c>
      <c r="O10" s="22">
        <f t="shared" si="3"/>
        <v>605.7999999999998</v>
      </c>
      <c r="P10" s="22">
        <f t="shared" si="3"/>
        <v>605.7999999999998</v>
      </c>
      <c r="Q10" s="63"/>
      <c r="R10" s="65"/>
    </row>
    <row r="11" spans="1:18" ht="24.75" customHeight="1" thickBot="1">
      <c r="A11" s="56">
        <v>5</v>
      </c>
      <c r="B11" s="57" t="s">
        <v>96</v>
      </c>
      <c r="C11" s="59" t="s">
        <v>108</v>
      </c>
      <c r="D11" s="66">
        <f>RANK(R11,R3:R17)</f>
        <v>5</v>
      </c>
      <c r="E11" s="72">
        <v>513</v>
      </c>
      <c r="F11" s="21">
        <v>7.6</v>
      </c>
      <c r="G11" s="21">
        <v>9.3</v>
      </c>
      <c r="H11" s="21">
        <v>8.1</v>
      </c>
      <c r="I11" s="21">
        <v>8.2</v>
      </c>
      <c r="J11" s="21">
        <v>8.6</v>
      </c>
      <c r="K11" s="21">
        <v>10</v>
      </c>
      <c r="L11" s="21">
        <v>9.8</v>
      </c>
      <c r="M11" s="21">
        <v>9.9</v>
      </c>
      <c r="N11" s="21">
        <v>7.9</v>
      </c>
      <c r="O11" s="21">
        <v>7.5</v>
      </c>
      <c r="P11" s="21"/>
      <c r="Q11" s="62">
        <f>SUM(F11:O11)</f>
        <v>86.90000000000002</v>
      </c>
      <c r="R11" s="64">
        <f>E11+Q11</f>
        <v>599.9</v>
      </c>
    </row>
    <row r="12" spans="1:18" ht="24.75" customHeight="1" thickBot="1">
      <c r="A12" s="56"/>
      <c r="B12" s="58"/>
      <c r="C12" s="60"/>
      <c r="D12" s="67"/>
      <c r="E12" s="72"/>
      <c r="F12" s="22">
        <f>E11+F11</f>
        <v>520.6</v>
      </c>
      <c r="G12" s="22">
        <f aca="true" t="shared" si="4" ref="G12:P12">F12+G11</f>
        <v>529.9</v>
      </c>
      <c r="H12" s="22">
        <f t="shared" si="4"/>
        <v>538</v>
      </c>
      <c r="I12" s="22">
        <f t="shared" si="4"/>
        <v>546.2</v>
      </c>
      <c r="J12" s="22">
        <f t="shared" si="4"/>
        <v>554.8000000000001</v>
      </c>
      <c r="K12" s="22">
        <f t="shared" si="4"/>
        <v>564.8000000000001</v>
      </c>
      <c r="L12" s="22">
        <f t="shared" si="4"/>
        <v>574.6</v>
      </c>
      <c r="M12" s="22">
        <f t="shared" si="4"/>
        <v>584.5</v>
      </c>
      <c r="N12" s="22">
        <f t="shared" si="4"/>
        <v>592.4</v>
      </c>
      <c r="O12" s="22">
        <f t="shared" si="4"/>
        <v>599.9</v>
      </c>
      <c r="P12" s="22">
        <f t="shared" si="4"/>
        <v>599.9</v>
      </c>
      <c r="Q12" s="63"/>
      <c r="R12" s="65"/>
    </row>
    <row r="13" spans="1:18" ht="24.75" customHeight="1" thickBot="1">
      <c r="A13" s="56">
        <v>6</v>
      </c>
      <c r="B13" s="70" t="s">
        <v>151</v>
      </c>
      <c r="C13" s="59" t="s">
        <v>147</v>
      </c>
      <c r="D13" s="66">
        <f>RANK(R13,R3:R17)</f>
        <v>7</v>
      </c>
      <c r="E13" s="61">
        <v>511</v>
      </c>
      <c r="F13" s="21">
        <v>6.6</v>
      </c>
      <c r="G13" s="21">
        <v>9.6</v>
      </c>
      <c r="H13" s="21">
        <v>6.8</v>
      </c>
      <c r="I13" s="21">
        <v>5.1</v>
      </c>
      <c r="J13" s="21">
        <v>9.2</v>
      </c>
      <c r="K13" s="21">
        <v>7.8</v>
      </c>
      <c r="L13" s="21">
        <v>7.2</v>
      </c>
      <c r="M13" s="21">
        <v>8.5</v>
      </c>
      <c r="N13" s="21">
        <v>7.7</v>
      </c>
      <c r="O13" s="21">
        <v>8.9</v>
      </c>
      <c r="P13" s="21"/>
      <c r="Q13" s="62">
        <f>SUM(F13:O13)</f>
        <v>77.4</v>
      </c>
      <c r="R13" s="64">
        <f>E13+Q13</f>
        <v>588.4</v>
      </c>
    </row>
    <row r="14" spans="1:18" ht="24.75" customHeight="1" thickBot="1">
      <c r="A14" s="56"/>
      <c r="B14" s="71"/>
      <c r="C14" s="60"/>
      <c r="D14" s="67"/>
      <c r="E14" s="61"/>
      <c r="F14" s="22">
        <f>E13+F13</f>
        <v>517.6</v>
      </c>
      <c r="G14" s="22">
        <f aca="true" t="shared" si="5" ref="G14:P14">F14+G13</f>
        <v>527.2</v>
      </c>
      <c r="H14" s="22">
        <f t="shared" si="5"/>
        <v>534</v>
      </c>
      <c r="I14" s="22">
        <f t="shared" si="5"/>
        <v>539.1</v>
      </c>
      <c r="J14" s="22">
        <f t="shared" si="5"/>
        <v>548.3000000000001</v>
      </c>
      <c r="K14" s="22">
        <f t="shared" si="5"/>
        <v>556.1</v>
      </c>
      <c r="L14" s="22">
        <f t="shared" si="5"/>
        <v>563.3000000000001</v>
      </c>
      <c r="M14" s="22">
        <f t="shared" si="5"/>
        <v>571.8000000000001</v>
      </c>
      <c r="N14" s="22">
        <f t="shared" si="5"/>
        <v>579.5000000000001</v>
      </c>
      <c r="O14" s="22">
        <f t="shared" si="5"/>
        <v>588.4000000000001</v>
      </c>
      <c r="P14" s="22">
        <f t="shared" si="5"/>
        <v>588.4000000000001</v>
      </c>
      <c r="Q14" s="63"/>
      <c r="R14" s="65"/>
    </row>
    <row r="15" spans="1:18" ht="24.75" customHeight="1" thickBot="1">
      <c r="A15" s="56">
        <v>7</v>
      </c>
      <c r="B15" s="70" t="s">
        <v>107</v>
      </c>
      <c r="C15" s="59" t="s">
        <v>108</v>
      </c>
      <c r="D15" s="66">
        <f>RANK(R15,R3:R17)</f>
        <v>8</v>
      </c>
      <c r="E15" s="61">
        <v>503</v>
      </c>
      <c r="F15" s="21">
        <v>9.2</v>
      </c>
      <c r="G15" s="21">
        <v>4.9</v>
      </c>
      <c r="H15" s="21">
        <v>10.3</v>
      </c>
      <c r="I15" s="21">
        <v>8.1</v>
      </c>
      <c r="J15" s="21">
        <v>8.5</v>
      </c>
      <c r="K15" s="21">
        <v>10.5</v>
      </c>
      <c r="L15" s="21">
        <v>7</v>
      </c>
      <c r="M15" s="21">
        <v>9.4</v>
      </c>
      <c r="N15" s="21">
        <v>6.5</v>
      </c>
      <c r="O15" s="21">
        <v>6.2</v>
      </c>
      <c r="P15" s="21"/>
      <c r="Q15" s="62">
        <f>SUM(F15:O15)</f>
        <v>80.60000000000001</v>
      </c>
      <c r="R15" s="64">
        <f>E15+Q15</f>
        <v>583.6</v>
      </c>
    </row>
    <row r="16" spans="1:18" ht="24.75" customHeight="1" thickBot="1">
      <c r="A16" s="56"/>
      <c r="B16" s="71"/>
      <c r="C16" s="60"/>
      <c r="D16" s="67"/>
      <c r="E16" s="61"/>
      <c r="F16" s="22">
        <f>E15+F15</f>
        <v>512.2</v>
      </c>
      <c r="G16" s="22">
        <f aca="true" t="shared" si="6" ref="G16:P16">F16+G15</f>
        <v>517.1</v>
      </c>
      <c r="H16" s="22">
        <f t="shared" si="6"/>
        <v>527.4</v>
      </c>
      <c r="I16" s="22">
        <f t="shared" si="6"/>
        <v>535.5</v>
      </c>
      <c r="J16" s="22">
        <f t="shared" si="6"/>
        <v>544</v>
      </c>
      <c r="K16" s="22">
        <f t="shared" si="6"/>
        <v>554.5</v>
      </c>
      <c r="L16" s="22">
        <f t="shared" si="6"/>
        <v>561.5</v>
      </c>
      <c r="M16" s="22">
        <f t="shared" si="6"/>
        <v>570.9</v>
      </c>
      <c r="N16" s="22">
        <f t="shared" si="6"/>
        <v>577.4</v>
      </c>
      <c r="O16" s="22">
        <f t="shared" si="6"/>
        <v>583.6</v>
      </c>
      <c r="P16" s="22">
        <f t="shared" si="6"/>
        <v>583.6</v>
      </c>
      <c r="Q16" s="63"/>
      <c r="R16" s="65"/>
    </row>
    <row r="17" spans="1:18" ht="24.75" customHeight="1" thickBot="1">
      <c r="A17" s="56">
        <v>8</v>
      </c>
      <c r="B17" s="68" t="s">
        <v>152</v>
      </c>
      <c r="C17" s="59" t="s">
        <v>147</v>
      </c>
      <c r="D17" s="66">
        <f>RANK(R17,R3:R17)</f>
        <v>6</v>
      </c>
      <c r="E17" s="72">
        <v>502</v>
      </c>
      <c r="F17" s="21">
        <v>8.6</v>
      </c>
      <c r="G17" s="21">
        <v>9.6</v>
      </c>
      <c r="H17" s="21">
        <v>9.5</v>
      </c>
      <c r="I17" s="21">
        <v>8.9</v>
      </c>
      <c r="J17" s="21">
        <v>8.9</v>
      </c>
      <c r="K17" s="21">
        <v>7.8</v>
      </c>
      <c r="L17" s="21">
        <v>9.8</v>
      </c>
      <c r="M17" s="21">
        <v>10.4</v>
      </c>
      <c r="N17" s="21">
        <v>9.1</v>
      </c>
      <c r="O17" s="21">
        <v>9.5</v>
      </c>
      <c r="P17" s="21"/>
      <c r="Q17" s="62">
        <f>SUM(F17:O17)</f>
        <v>92.1</v>
      </c>
      <c r="R17" s="64">
        <f>E17+Q17</f>
        <v>594.1</v>
      </c>
    </row>
    <row r="18" spans="1:18" ht="27.75" customHeight="1" thickBot="1">
      <c r="A18" s="56"/>
      <c r="B18" s="69"/>
      <c r="C18" s="60"/>
      <c r="D18" s="67"/>
      <c r="E18" s="72"/>
      <c r="F18" s="22">
        <f>E17+F17</f>
        <v>510.6</v>
      </c>
      <c r="G18" s="22">
        <f aca="true" t="shared" si="7" ref="G18:P18">F18+G17</f>
        <v>520.2</v>
      </c>
      <c r="H18" s="22">
        <f t="shared" si="7"/>
        <v>529.7</v>
      </c>
      <c r="I18" s="22">
        <f t="shared" si="7"/>
        <v>538.6</v>
      </c>
      <c r="J18" s="22">
        <f t="shared" si="7"/>
        <v>547.5</v>
      </c>
      <c r="K18" s="22">
        <f t="shared" si="7"/>
        <v>555.3</v>
      </c>
      <c r="L18" s="22">
        <f t="shared" si="7"/>
        <v>565.0999999999999</v>
      </c>
      <c r="M18" s="22">
        <f t="shared" si="7"/>
        <v>575.4999999999999</v>
      </c>
      <c r="N18" s="22">
        <f t="shared" si="7"/>
        <v>584.5999999999999</v>
      </c>
      <c r="O18" s="22">
        <f t="shared" si="7"/>
        <v>594.0999999999999</v>
      </c>
      <c r="P18" s="22">
        <f t="shared" si="7"/>
        <v>594.0999999999999</v>
      </c>
      <c r="Q18" s="63"/>
      <c r="R18" s="65"/>
    </row>
  </sheetData>
  <mergeCells count="63">
    <mergeCell ref="Q17:Q18"/>
    <mergeCell ref="R17:R18"/>
    <mergeCell ref="D17:D18"/>
    <mergeCell ref="A17:A18"/>
    <mergeCell ref="B17:B18"/>
    <mergeCell ref="C17:C18"/>
    <mergeCell ref="E17:E18"/>
    <mergeCell ref="Q13:Q14"/>
    <mergeCell ref="R13:R14"/>
    <mergeCell ref="D13:D14"/>
    <mergeCell ref="A15:A16"/>
    <mergeCell ref="B15:B16"/>
    <mergeCell ref="C15:C16"/>
    <mergeCell ref="E15:E16"/>
    <mergeCell ref="Q15:Q16"/>
    <mergeCell ref="R15:R16"/>
    <mergeCell ref="D15:D16"/>
    <mergeCell ref="A13:A14"/>
    <mergeCell ref="B13:B14"/>
    <mergeCell ref="C13:C14"/>
    <mergeCell ref="E13:E14"/>
    <mergeCell ref="Q9:Q10"/>
    <mergeCell ref="R9:R10"/>
    <mergeCell ref="D9:D10"/>
    <mergeCell ref="A11:A12"/>
    <mergeCell ref="B11:B12"/>
    <mergeCell ref="C11:C12"/>
    <mergeCell ref="E11:E12"/>
    <mergeCell ref="Q11:Q12"/>
    <mergeCell ref="R11:R12"/>
    <mergeCell ref="D11:D12"/>
    <mergeCell ref="A9:A10"/>
    <mergeCell ref="B9:B10"/>
    <mergeCell ref="C9:C10"/>
    <mergeCell ref="E9:E10"/>
    <mergeCell ref="Q5:Q6"/>
    <mergeCell ref="R5:R6"/>
    <mergeCell ref="D5:D6"/>
    <mergeCell ref="A7:A8"/>
    <mergeCell ref="B7:B8"/>
    <mergeCell ref="C7:C8"/>
    <mergeCell ref="E7:E8"/>
    <mergeCell ref="Q7:Q8"/>
    <mergeCell ref="R7:R8"/>
    <mergeCell ref="D7:D8"/>
    <mergeCell ref="A5:A6"/>
    <mergeCell ref="B5:B6"/>
    <mergeCell ref="C5:C6"/>
    <mergeCell ref="E5:E6"/>
    <mergeCell ref="Q1:Q2"/>
    <mergeCell ref="R1:R2"/>
    <mergeCell ref="D1:D2"/>
    <mergeCell ref="A3:A4"/>
    <mergeCell ref="B3:B4"/>
    <mergeCell ref="C3:C4"/>
    <mergeCell ref="E3:E4"/>
    <mergeCell ref="Q3:Q4"/>
    <mergeCell ref="R3:R4"/>
    <mergeCell ref="D3:D4"/>
    <mergeCell ref="A1:A2"/>
    <mergeCell ref="B1:B2"/>
    <mergeCell ref="C1:C2"/>
    <mergeCell ref="E1:E2"/>
  </mergeCells>
  <conditionalFormatting sqref="F15:P15 F13:P13 F3:P3 F5:P5 F7:P7 F9:P9 F11:P11 F17:P17">
    <cfRule type="cellIs" priority="1" dxfId="0" operator="greaterThanOrEqual" stopIfTrue="1">
      <formula>10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65" r:id="rId1"/>
  <headerFooter alignWithMargins="0">
    <oddHeader>&amp;C&amp;"ＭＳ Ｐゴシック,太字"&amp;20第回中部学生ライフル射撃選手権大会
&amp;22 10mS60
 FINAL</oddHeader>
    <oddFooter>&amp;L&amp;D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中部学連</dc:creator>
  <cp:keywords/>
  <dc:description/>
  <cp:lastModifiedBy>USER</cp:lastModifiedBy>
  <cp:lastPrinted>2008-11-23T07:15:32Z</cp:lastPrinted>
  <dcterms:created xsi:type="dcterms:W3CDTF">2002-05-02T20:14:58Z</dcterms:created>
  <dcterms:modified xsi:type="dcterms:W3CDTF">2008-11-25T13:48:30Z</dcterms:modified>
  <cp:category/>
  <cp:version/>
  <cp:contentType/>
  <cp:contentStatus/>
</cp:coreProperties>
</file>